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r\folderredirect$\ncogoni\Desktop\"/>
    </mc:Choice>
  </mc:AlternateContent>
  <bookViews>
    <workbookView xWindow="0" yWindow="0" windowWidth="28800" windowHeight="12000" tabRatio="694"/>
  </bookViews>
  <sheets>
    <sheet name="All C - Offerta Economica" sheetId="10" r:id="rId1"/>
  </sheets>
  <definedNames>
    <definedName name="_xlnm.Print_Area" localSheetId="0">'All C - Offerta Economica'!$A$1:$O$110</definedName>
    <definedName name="_xlnm.Print_Titles" localSheetId="0">'All C - Offerta Economica'!$1:$4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89" i="10" l="1"/>
  <c r="O94" i="10"/>
  <c r="O93" i="10"/>
  <c r="O92" i="10"/>
  <c r="O91" i="10"/>
  <c r="O90" i="10"/>
  <c r="O88" i="10"/>
  <c r="O84" i="10"/>
  <c r="O83" i="10"/>
  <c r="O82" i="10"/>
  <c r="O81" i="10"/>
  <c r="O80" i="10"/>
  <c r="O79" i="10"/>
  <c r="O78" i="10"/>
  <c r="O77" i="10"/>
  <c r="O72" i="10"/>
  <c r="O71" i="10"/>
  <c r="O70" i="10"/>
  <c r="O69" i="10"/>
  <c r="O68" i="10"/>
  <c r="O67" i="10"/>
  <c r="O66" i="10"/>
  <c r="O65" i="10"/>
  <c r="O63" i="10"/>
  <c r="O62" i="10"/>
  <c r="O61" i="10"/>
  <c r="O60" i="10"/>
  <c r="O59" i="10"/>
  <c r="O58" i="10"/>
  <c r="O57" i="10"/>
  <c r="O56" i="10"/>
  <c r="O54" i="10"/>
  <c r="O53" i="10"/>
  <c r="O52" i="10"/>
  <c r="O51" i="10"/>
  <c r="O50" i="10"/>
  <c r="O49" i="10"/>
  <c r="O48" i="10"/>
  <c r="O47" i="10"/>
  <c r="O42" i="10"/>
  <c r="O41" i="10"/>
  <c r="O37" i="10"/>
  <c r="O40" i="10"/>
  <c r="O39" i="10"/>
  <c r="O38" i="10"/>
  <c r="O34" i="10"/>
  <c r="O35" i="10"/>
  <c r="O36" i="10"/>
  <c r="O33" i="10"/>
  <c r="O32" i="10"/>
  <c r="O31" i="10"/>
  <c r="O30" i="10"/>
  <c r="O29" i="10"/>
  <c r="O28" i="10"/>
  <c r="O27" i="10"/>
  <c r="O26" i="10"/>
  <c r="O17" i="10"/>
  <c r="O18" i="10"/>
  <c r="O19" i="10"/>
  <c r="O20" i="10"/>
  <c r="O21" i="10"/>
  <c r="O22" i="10"/>
  <c r="O23" i="10"/>
  <c r="O24" i="10"/>
  <c r="O25" i="10"/>
  <c r="O16" i="10"/>
  <c r="O85" i="10" l="1"/>
  <c r="O73" i="10"/>
  <c r="O43" i="10"/>
  <c r="O95" i="10" l="1"/>
</calcChain>
</file>

<file path=xl/sharedStrings.xml><?xml version="1.0" encoding="utf-8"?>
<sst xmlns="http://schemas.openxmlformats.org/spreadsheetml/2006/main" count="281" uniqueCount="158">
  <si>
    <t>Posizione</t>
  </si>
  <si>
    <t>TABELLA 1</t>
  </si>
  <si>
    <t>TABELLA 2</t>
  </si>
  <si>
    <t>TABELLA 3</t>
  </si>
  <si>
    <t>Quantità
(Q)</t>
  </si>
  <si>
    <t>Offerta Economica</t>
  </si>
  <si>
    <t>PRESENTA LA SEGUENTE OFFERTA ECONOMICA</t>
  </si>
  <si>
    <t>in cifre:</t>
  </si>
  <si>
    <t>DICHIARA</t>
  </si>
  <si>
    <t>in conformità a quanto disposto dall'Art. 95, comma 10 del D.Lgs 50/2016:</t>
  </si>
  <si>
    <t xml:space="preserve"> - </t>
  </si>
  <si>
    <t>Che i propri costi della sicurezza inerenti i rischi specifici propri dell'attività dell'impresa appaltatrice inclusi nel prezzo offerto  sono pari a (in cifre): Euro ________________________, (in lettere): Euro _____________________________________;</t>
  </si>
  <si>
    <t>Luogo e Data ________________________</t>
  </si>
  <si>
    <t>Firma _________________________</t>
  </si>
  <si>
    <t>ALLEGATO C</t>
  </si>
  <si>
    <t>Esecuzione delle prove penetrometriche dinamiche continue DPSH</t>
  </si>
  <si>
    <t>Esecuzione degli stendimenti sismici MASW</t>
  </si>
  <si>
    <t>Esecuzione delle prove geotecniche di laboratorio</t>
  </si>
  <si>
    <t>in lettere:</t>
  </si>
  <si>
    <t>Che i propri costi della manodopera inclusi nel prezzo offerto  sono pari a (in cifre): Euro ________________________% , (in lettere): Euro _____________________________________;</t>
  </si>
  <si>
    <t>Prezzo Totale (oltre oneri della sicurezza non soggetti a ribasso):</t>
  </si>
  <si>
    <t>Importo a base d'asta (oltre oneri della sicurezza non soggetti a ribasso):</t>
  </si>
  <si>
    <t>Oneri della sicurezza non soggetti a ribasso:</t>
  </si>
  <si>
    <t>Il prezzo complessivamente offerto, oltre oneri della sicurezza non soggetti a ribasso,  è (in cifre): Euro ________________________ , (in lettere): Euro ______________________________________</t>
  </si>
  <si>
    <t>Pari ad un ribasso percentuale, rispetto all'importo a base d'asta (oltre oneri della sicurezza non soggetti a ribasso),  del (in cifre): ________________________% , (in lettere): _____________________________________ percento.</t>
  </si>
  <si>
    <t>TOTALE:</t>
  </si>
  <si>
    <t>novecentosessantotto/95</t>
  </si>
  <si>
    <t>TABELLA 4</t>
  </si>
  <si>
    <t>Realizzazione di sondaggi e piezometri</t>
  </si>
  <si>
    <t>Prezzo Totale 
IVA esclusa
(Q × Pu)
[€]</t>
  </si>
  <si>
    <t>ATTIVITA'</t>
  </si>
  <si>
    <t>SOVRAPPREZZO ALLE PERFORAZIONI, sia a carotaggio continuo sia a distruzione di nucleo, eseguite in rocce dure che richiedono l’impiego di corone diamantate; per profondità fino a m 60,00 e per i seguenti diametri della corona diametro fino a mm 145</t>
  </si>
  <si>
    <t>FORNITURA DI CASSETTA CATALOGATRICE, avente dmensioni interne di m 1,07x0,98x0,15 a 5 scomparti; atta alla conservazione di carote e campioni; compreso l’onere della loro custodia e della loro consegna nel luogo indicato dalla committente</t>
  </si>
  <si>
    <t>PRELIEVO DI CAMPIONE INDISTURBATO, compatibilmente con la natura dei terreni, nel corso di sondaggi, con l’impiego di campionatore a parete sottile spinto a pressione; compreso l’onere della fornitura di fustella zincata, della paraffinatura per eseguire la sigillatura e del trasporto al laboratorio di analisi indicato dal committente; per le profondità seguenti dal piano di campagna: da m 0,00 a m 20,00</t>
  </si>
  <si>
    <t>cadauno</t>
  </si>
  <si>
    <t>Unità di misura
[udm]</t>
  </si>
  <si>
    <t>a corpo</t>
  </si>
  <si>
    <t>m</t>
  </si>
  <si>
    <t>kg</t>
  </si>
  <si>
    <t>Macroarea: Monte Regio - Scalittas - Acquaresi - Montecani</t>
  </si>
  <si>
    <t>Macroarea: Arenas Su Pitzianti - Genna Carru - Tiny</t>
  </si>
  <si>
    <t>Macroarea: Campo Pisano</t>
  </si>
  <si>
    <t>Macroarea: Funtana Raminosa</t>
  </si>
  <si>
    <t>Macroarea: Monte Agruxau</t>
  </si>
  <si>
    <t>Macroarea: Monteponi</t>
  </si>
  <si>
    <t>Macroarea: San Benedetto</t>
  </si>
  <si>
    <t>Macroarea: San Giovanneddu</t>
  </si>
  <si>
    <t>Macroarea: Sos Enattos</t>
  </si>
  <si>
    <t>IMPIANTO DI CANTIERE PER INDAGINI GEOGNOSTICHE, compreso l’approntamento in deposito delle attrezzature, degli accessori, dei ricambi e dei consumi; compreso il carico su automezzo, lo scarico in cantiere, il montaggio, lo smontaggio a lavori ultimati, il carico su automezzo e lo scarico in deposito; compreso il trasporto dal deposito al cantiere di lavoro, compreso il ritorno a vuoto; o trasporto delle stesse da cantiere a deposito, compresa l’andata a vuoto; compreso il trasferimento del personale; A CORPO PER OGNI MACROAREA DI INTERVENTO</t>
  </si>
  <si>
    <t>APPROVVIGIONAMENTO E TRASPORTO DI ACQUA PER PERFORAZIONE in zona cantiere (comprensivo di ogni onere per il trasporto dal punto di prelievo all'area di cantiere e relativa documentazione e analisi chimiche comprovante la provenienza e la qualità). A CORPO PER OGNI AREA ESTRATTIVA DI INTERVENTO</t>
  </si>
  <si>
    <t>ALLESTIMENTO e posizionamento di un SISTEMA DI RACCOLTA/SEDIMENTAZIONE E RICICLO DELL'ACQUA/FLUIDO DI CIRCOLAZIONE in uscita dal foro di sondaggio mediante messa in opera di idoneo vascone portatile; A CORPO PER OGNI AREA ESTRATTIVA DI INTERVENTO</t>
  </si>
  <si>
    <t>INSTALLAZIONE DI ATTREZZATURA PER SONDAGGIO in ciascuna postazione di perforazione, su aree pianeggianti accessibili ai normali mezzi di trasporto, compreso l’onere del trasporto da una postazione alla successiva ALL'INTERNO DELLA MEDESIMA AREA ESTRATTIVA DI INTERVENTO, il carico e lo scarico, il tracciamento e la picchettazione</t>
  </si>
  <si>
    <t>PERFORAZIONE ad andamento verticale o con inclinazione fino ad un massimo di 15° dalla verticale, eseguita a rotazione a carotaggio continuo, con carotieri di diametro da 85 mm fino a 101 mm, in terreno a granulometria media quali sabbie ghiaiose con qualche ciottolo e rocce di durezza media, esclusi quelli che richiedono l’impiego di corone diamantate; compreso l’onere dell’estrazione delle carote e la loro conservazione in apposite cassette catalogatrici queste escluse e compensate a parte; compresa la tubazione di rivestimento del foro; compresa la redazione di una planimetria generale con l’ubicazione delle perforazioni e della stratigrafia di ogni singolo sondaggio; per le seguenti profondità, misurate a partire dal piano campagna, comprese tra: m 0,00 e m 20,00</t>
  </si>
  <si>
    <t>PERFORAZIONE ad andamento verticale o con inclinazione fino ad un massimo di 15° dalla verticale, eseguita a rotazione a carotaggio continuo, con carotieri di diametro da 85 mm fino a 101 mm, in terreno a granulometria media quali sabbie ghiaiose con qualche ciottolo e rocce di durezza media, esclusi quelli che richiedono l’impiego di corone diamantate; compreso l’onere dell’estrazione delle carote e la loro conservazione in apposite cassette catalogatrici queste escluse e compensate a parte; compresa la tubazione di rivestimento del foro; compresa la redazione di una planimetria generale con l’ubicazione delle perforazioni e della stratigrafia di ogni singolo sondaggio; per le seguenti profondità, misurate a partire dal piano campagna, comprese tra: m 20,01 e m 40,00</t>
  </si>
  <si>
    <t>PERFORAZIONE ad andamento verticale o con inclinazione fino ad un massimo di 15° dalla verticale, eseguita a rotazione a carotaggio continuo, con carotieri di diametro da 85 mm fino a 101 mm, in terreno a granulometria media quali sabbie ghiaiose con qualche ciottolo e rocce di durezza media, esclusi quelli che richiedono l’impiego di corone diamantate; compreso l’onere dell’estrazione delle carote e la loro conservazione in apposite cassette catalogatrici queste escluse e compensate a parte; compresa la tubazione di rivestimento del foro; compresa la redazione di una planimetria generale con l’ubicazione delle perforazioni e della stratigrafia di ogni singolo sondaggio; per le seguenti profondità, misurate a partire dal piano campagna, comprese tra: m 40,01 e m 60,00</t>
  </si>
  <si>
    <t>PRELIEVO DI CAMPIONE INDISTURBATO, compatibilmente con la natura dei terreni, nel corso di sondaggi, con l’impiego di campionatore a parete sottile spinto a pressione; compreso l’onere della fornitura di fustella zincata, della paraffinatura per eseguire la sigillatura e del trasporto al laboratorio di analisi indicato dal committente; per le profondità seguenti dal piano di campagna: da m 20,01 a m 60,00</t>
  </si>
  <si>
    <t>COMPENSO PER CIASCUNA INSTALLAZIONE DI PIEZOMETRO</t>
  </si>
  <si>
    <t xml:space="preserve">ALLESTIMENTO DI PIEZOMETRO, compreso alesaggio del foro di sondaggio, fornitura e posa in opera di tubo piezometrico in PVC diametro fino a 4'', composto da tubi ciechi e tubi filtro microfessurati (come da richiesta della Committente in ogni caso specifico) di varie lunghezze e da tappi di fondo e di testa, compresa la fornitura e posa in opera del filtro in ghiaino siliceo arrotondato e di granulometria adeguata e la cementazione selettiva del tratto cieco con malta cementizia </t>
  </si>
  <si>
    <t>FORNITURA E POSA IN OPERA DI POZZETTO/CAPPELLOTTO (come da richiesta della Committente in ogni caso specifico) di protezione delle strumentazioni installate, completo di coperchio in acciaio zincato e munito di lucchetto</t>
  </si>
  <si>
    <t>ALLESTIMENTO E UTILIZZO DI BULK DA 1000 LITRI per lo stoccaggio temporaneo delle acque prodotte durante le attività di perforazione e/o spurgo.</t>
  </si>
  <si>
    <t>CARATTERIZZAZIONE TAL QUALE comprendente le analisi chimiche necessarie alla caratterizzazione, ai sensi della normativa vigente in materia, delle acque prodotte durante le attività di perforazione e/o spurgo dei piezometri, compresa la attribuzione del codice CER e l’indicazione delle modalità di smaltimento, per ciascun campione. A CORPO PER OGNI MACROAREA DI INTERVENTO</t>
  </si>
  <si>
    <t>SMALTIMENTO DI RIFIUTI LIQUIDI ACQUOSI E CONCENTRATI ACQUOSI prodotti dalle operazioni di perforazione e spurgo dei piezometri, NON CONTENENTI SOSTANZE PERICOLOSE (attribuzione del C.E.R. a carico del produttore)</t>
  </si>
  <si>
    <t>SMALTIMENTO DI RIFIUTI LIQUIDI ACQUOSI E CONCENTRATI ACQUOSI prodotti dalle operazioni di perforazione e spurgo dei piezometri, CONTENENTI SOSTANZE PERICOLOSE (attribuzione del C.E.R. a carico del produttore)</t>
  </si>
  <si>
    <t>1.1</t>
  </si>
  <si>
    <t>1.1a</t>
  </si>
  <si>
    <t>1.1b</t>
  </si>
  <si>
    <t>1.1c</t>
  </si>
  <si>
    <t>1.1d</t>
  </si>
  <si>
    <t>1.1e</t>
  </si>
  <si>
    <t>1.1f</t>
  </si>
  <si>
    <t>1.1g</t>
  </si>
  <si>
    <t>1.1h</t>
  </si>
  <si>
    <t>1.1i</t>
  </si>
  <si>
    <t>1.2</t>
  </si>
  <si>
    <t>1.3</t>
  </si>
  <si>
    <t>1.4</t>
  </si>
  <si>
    <t>1.5</t>
  </si>
  <si>
    <t>1.6</t>
  </si>
  <si>
    <t>1.7</t>
  </si>
  <si>
    <t>1.8</t>
  </si>
  <si>
    <t>1.9</t>
  </si>
  <si>
    <t>1.10</t>
  </si>
  <si>
    <t>1.11</t>
  </si>
  <si>
    <t>1.12</t>
  </si>
  <si>
    <t>1.13</t>
  </si>
  <si>
    <t>1.14</t>
  </si>
  <si>
    <t>1.15</t>
  </si>
  <si>
    <t>1.16</t>
  </si>
  <si>
    <t>1.17</t>
  </si>
  <si>
    <t>1.18</t>
  </si>
  <si>
    <t>1.19</t>
  </si>
  <si>
    <t>2.1</t>
  </si>
  <si>
    <t>2.1a</t>
  </si>
  <si>
    <t>2.1b</t>
  </si>
  <si>
    <t>2.1c</t>
  </si>
  <si>
    <t>2.1d</t>
  </si>
  <si>
    <t>2.1e</t>
  </si>
  <si>
    <t>2.1f</t>
  </si>
  <si>
    <t>2.1g</t>
  </si>
  <si>
    <t>2.1h</t>
  </si>
  <si>
    <t>2.2</t>
  </si>
  <si>
    <t>2.2a</t>
  </si>
  <si>
    <t>2.2b</t>
  </si>
  <si>
    <t>2.2c</t>
  </si>
  <si>
    <t>2.2d</t>
  </si>
  <si>
    <t>2.2e</t>
  </si>
  <si>
    <t>2.2f</t>
  </si>
  <si>
    <t>2.2g</t>
  </si>
  <si>
    <t>2.2h</t>
  </si>
  <si>
    <t>2.3</t>
  </si>
  <si>
    <t>2.3a</t>
  </si>
  <si>
    <t>2.3b</t>
  </si>
  <si>
    <t>2.3c</t>
  </si>
  <si>
    <t>2.3d</t>
  </si>
  <si>
    <t>2.3e</t>
  </si>
  <si>
    <t>2.3f</t>
  </si>
  <si>
    <t>2.3g</t>
  </si>
  <si>
    <t>2.3h</t>
  </si>
  <si>
    <t>IMPIANTO DI CANTIERE PER PROVA PENETROMETRCA DINAMICA, compreso l’approntamento in deposito delle attrezzature, degli accessori, dei ricambi e dei consumi, compreso il carico su automezzo, lo scarico in cantiere, il montaggio, lo smontaggio a lavori ultimati, il carico su automezzo e lo scarico in deposito; compreso il trasporto dal deposito al cantiere di lavoro, compreso il ritorno a vuoto; o trasporto delle stesse da cantiere a deposito, compresa l’andata a vuoto; compreso il trasferimento del personale; A CORPO PER OGNI MACROAREA DI INTERVENTO</t>
  </si>
  <si>
    <t>INSTALLAZIONE DI ATTREZZATURA PER PROVA PENETROMETRICA DINAMICA, in corrispondenza di ciascun punto di prova, compreso il primo, a qualsiasi distanza dal cantiere, su aree pianeggianti accessibili ai normali mezzi di trasporto, compreso l’onere dello spostamento da un foro al successivo, eseguita con le prescrizioni e gli oneri previsti nel contratto. PER OGNI INSTALLAZIONE, COMPRESA LA PRIMA, ALL'INTERNO DI OGNI MACROAERA DI INTERVENTO</t>
  </si>
  <si>
    <t>PROVA PENETROMETRICA DINAMICA CONTINUA DPSH, secondo le prescizioni e gli oneri precisati in contratto, valutata per metro lineare di profondità e per profondità fino al limite di resistenza del terreno; compresa la redazione e fornitura della planimetria generale con l’ubicazione delle postazioni di prova e del diagramma di ogni singola prova</t>
  </si>
  <si>
    <t>3.1</t>
  </si>
  <si>
    <t>ESECUZIONE DEGLI STENDIMENTI SISMICI MASW, secondo le prescrizioni e gli oneri precisati in contratto; PER OGNI STENDIMENTO, COMPRESO IL PRIMO, ALL'INTERNO DI OGNI MACROAREA DI INTERVENTO</t>
  </si>
  <si>
    <t>3.1a</t>
  </si>
  <si>
    <t>3.1b</t>
  </si>
  <si>
    <t>3.1c</t>
  </si>
  <si>
    <t>3.1d</t>
  </si>
  <si>
    <t>3.1e</t>
  </si>
  <si>
    <t>3.1f</t>
  </si>
  <si>
    <t>3.1g</t>
  </si>
  <si>
    <t>3.1h</t>
  </si>
  <si>
    <t>4.1</t>
  </si>
  <si>
    <t>4.2</t>
  </si>
  <si>
    <t>4.3</t>
  </si>
  <si>
    <t>4.4</t>
  </si>
  <si>
    <t>4.5</t>
  </si>
  <si>
    <t>4.6</t>
  </si>
  <si>
    <t>4.7</t>
  </si>
  <si>
    <t>Apertura e descrizione geotecnica dei campioni indisturbati/rimaneggiati, secondo le prescrizioni e gli oneri precisati in contratto</t>
  </si>
  <si>
    <t>Determinazione dei limiti di consistenza (Atterberg), secondo le prescrizioni e gli oneri precisati in contratto</t>
  </si>
  <si>
    <t>Analisi granulometrica per vagliatura, secondo le prescrizioni e gli oneri precisati in contratto</t>
  </si>
  <si>
    <t>Classificazione UNI 11561-1, secondo le prescrizioni e gli oneri precisati in contratto</t>
  </si>
  <si>
    <t>Determinazione della massa volumica apparente (peso di volume naturale), secondo le prescrizioni e gli oneri precisati in contratto</t>
  </si>
  <si>
    <t>Prova di taglio diretto consolidata - drenata, secondo le prescrizioni e gli oneri precisati in contratto</t>
  </si>
  <si>
    <t>Prova di resistenza a carico puntuale (point load strenght test), secondo le prescrizioni e gli oneri precisati in contratto</t>
  </si>
  <si>
    <t>duecentododicimilasettecentosettantatre/89</t>
  </si>
  <si>
    <t>SPOSTAMENTI SUCCESSIVI ALL'IMPIANTO INIZIALE, tra un'area estrattiva e l'altra tra quelle comprese nella medesima macroarea, dell'impianto di cantiere per indagini geognostiche. Compreso l'approntamento in deposito delle attrezzature, degli accessori, dei ricambi e dei consumi; compreso il carico su automezzo, lo scarico in cantiere, il montaggio, lo smontaggio a lavori ultimati, il carico su automezzo e lo scarico in deposito; compreso il trasporto dal deposito al cantiere di lavoro, compreso il ritorno a vuoto; o trasporto delle stesse da cantiere a deposito, compresa l'andata a vuoto; compreso il trasferimento del personale; A CORPO PER OGNI TRASFERIMENTO DA UN'AREA ESTRATTIVA ALL'ALTRA ALL'INTERNO DELLA MEDESIMA MACROAREA DI DI INTERVENTO</t>
  </si>
  <si>
    <r>
      <t xml:space="preserve">Prezzo Unitario Offerto 
IVA esclusa
(Pu)
[€/udm]
</t>
    </r>
    <r>
      <rPr>
        <b/>
        <u/>
        <sz val="9"/>
        <rFont val="Verdana"/>
        <family val="2"/>
      </rPr>
      <t>in cifre</t>
    </r>
  </si>
  <si>
    <r>
      <t xml:space="preserve">Prezzo Unitario Offerto 
IVA esclusa
(Pu)
[€/udm]
</t>
    </r>
    <r>
      <rPr>
        <b/>
        <u/>
        <sz val="9"/>
        <rFont val="Verdana"/>
        <family val="2"/>
      </rPr>
      <t>in lettere</t>
    </r>
  </si>
  <si>
    <t>nato il ____/____/________ a  ___________________________________________________________________________________________________________________________________________________________________________________________________________________,</t>
  </si>
  <si>
    <t xml:space="preserve">Il sottoscritto _________________________________________________________________________________________________________________________________________________________________________________________________________________________________,    </t>
  </si>
  <si>
    <t>Codice Fiscale _________________________________________________________________________________________________________________________________________________________________________________________________________________________________,</t>
  </si>
  <si>
    <t>in qualità di ___________________________________________________________________________________________________________________________________________________________________________________________________________________________________,</t>
  </si>
  <si>
    <t>dell'Impresa ___________________________________________________________________________________________________________________________________________________________________________________________________________________________________,</t>
  </si>
  <si>
    <t>con sede in ___________________________________________________________________ CAP: ___________________________ Via /Piazza ______________________________________________________________________________________________________________________,</t>
  </si>
  <si>
    <t>PROCEDURA NEGOZIATA PER LA CONCLUSIONE DI UN ACCORDO QUADRO, CON UN UNICO FORNITORE, PER L’AFFIDAMENTO DEL SERVIZIO PER LA LA REALIZZAZIONE DI SONDAGGI E PIEZOMETRI E ALL'ESECUZIONE DI PROVE PENETROMETRICHE DINAMICHE DPSH, DI INDAGINI GEOFISICHE DI TIPO SISMICO (MASW) E DI PROVE GEOTECNICHE DI LABORATORIO, DA ESPLETARSI SU DIVERSI SITI DELLA SOCIETA' IGEA S.P.A.</t>
  </si>
  <si>
    <t>CIG 9760701147</t>
  </si>
  <si>
    <r>
      <rPr>
        <b/>
        <sz val="9"/>
        <rFont val="Verdana"/>
        <family val="2"/>
      </rPr>
      <t>A IGEA SPA</t>
    </r>
    <r>
      <rPr>
        <sz val="9"/>
        <rFont val="Verdana"/>
        <family val="2"/>
      </rPr>
      <t xml:space="preserve">
Loc. Campo Pisano, snc – 09016 Iglesias (SU)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</si>
</sst>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 &quot;€&quot;"/>
    <numFmt numFmtId="166" formatCode="#,##0.0"/>
  </numFmts>
  <fonts count="7" x14ac:knownFonts="1">
    <font>
      <sz val="11"/>
      <color theme="1"/>
      <name val="Calibri"/>
      <family val="2"/>
      <scheme val="minor"/>
    </font>
    <font>
      <sz val="10"/>
      <color rgb="FF000000"/>
      <name val="Times New Roman"/>
      <family val="1"/>
    </font>
    <font>
      <b/>
      <sz val="9"/>
      <name val="Verdana"/>
      <family val="2"/>
    </font>
    <font>
      <sz val="9"/>
      <color theme="1"/>
      <name val="Verdana"/>
      <family val="2"/>
    </font>
    <font>
      <b/>
      <sz val="9"/>
      <color rgb="FF00B050"/>
      <name val="Verdana"/>
      <family val="2"/>
    </font>
    <font>
      <sz val="9"/>
      <name val="Verdana"/>
      <family val="2"/>
    </font>
    <font>
      <b/>
      <u/>
      <sz val="9"/>
      <name val="Verdana"/>
      <family val="2"/>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right style="thin">
        <color indexed="64"/>
      </right>
      <top/>
      <bottom style="double">
        <color indexed="64"/>
      </bottom>
      <diagonal/>
    </border>
    <border>
      <left/>
      <right/>
      <top style="double">
        <color indexed="64"/>
      </top>
      <bottom style="double">
        <color indexed="64"/>
      </bottom>
      <diagonal/>
    </border>
    <border>
      <left style="thin">
        <color indexed="64"/>
      </left>
      <right/>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s>
  <cellStyleXfs count="2">
    <xf numFmtId="0" fontId="0" fillId="0" borderId="0"/>
    <xf numFmtId="0" fontId="1" fillId="0" borderId="0"/>
  </cellStyleXfs>
  <cellXfs count="106">
    <xf numFmtId="0" fontId="0" fillId="0" borderId="0" xfId="0"/>
    <xf numFmtId="0" fontId="3" fillId="2" borderId="0" xfId="0" applyFont="1" applyFill="1" applyProtection="1">
      <protection locked="0"/>
    </xf>
    <xf numFmtId="0" fontId="3" fillId="2" borderId="0" xfId="0" applyFont="1" applyFill="1" applyAlignment="1" applyProtection="1">
      <alignment vertical="center"/>
      <protection locked="0"/>
    </xf>
    <xf numFmtId="0" fontId="3" fillId="2" borderId="0" xfId="0" applyFont="1" applyFill="1" applyAlignment="1" applyProtection="1">
      <alignment horizontal="center"/>
      <protection locked="0"/>
    </xf>
    <xf numFmtId="0" fontId="5" fillId="2" borderId="1" xfId="0" applyFont="1" applyFill="1" applyBorder="1" applyAlignment="1" applyProtection="1">
      <alignment horizontal="center" vertical="center"/>
    </xf>
    <xf numFmtId="0" fontId="5" fillId="2" borderId="13" xfId="1" applyFont="1" applyFill="1" applyBorder="1" applyAlignment="1" applyProtection="1">
      <alignment horizontal="center" vertical="center" wrapText="1"/>
    </xf>
    <xf numFmtId="3" fontId="2" fillId="2" borderId="1" xfId="1" applyNumberFormat="1" applyFont="1" applyFill="1" applyBorder="1" applyAlignment="1" applyProtection="1">
      <alignment horizontal="center" vertical="center" wrapText="1"/>
    </xf>
    <xf numFmtId="0" fontId="5" fillId="2" borderId="1" xfId="1" applyFont="1" applyFill="1" applyBorder="1" applyAlignment="1" applyProtection="1">
      <alignment horizontal="center" vertical="center" wrapText="1"/>
    </xf>
    <xf numFmtId="3" fontId="5" fillId="2" borderId="1" xfId="1" applyNumberFormat="1" applyFont="1" applyFill="1" applyBorder="1" applyAlignment="1" applyProtection="1">
      <alignment horizontal="center" vertical="center" wrapText="1"/>
    </xf>
    <xf numFmtId="0" fontId="5" fillId="3" borderId="2" xfId="1" applyFont="1" applyFill="1" applyBorder="1" applyAlignment="1" applyProtection="1">
      <alignment vertical="center" wrapText="1"/>
    </xf>
    <xf numFmtId="0" fontId="5" fillId="3" borderId="3" xfId="1" applyFont="1" applyFill="1" applyBorder="1" applyAlignment="1" applyProtection="1">
      <alignment vertical="center" wrapText="1"/>
    </xf>
    <xf numFmtId="166" fontId="5" fillId="2" borderId="1" xfId="1" applyNumberFormat="1" applyFont="1" applyFill="1" applyBorder="1" applyAlignment="1" applyProtection="1">
      <alignment horizontal="center" vertical="center" wrapText="1"/>
    </xf>
    <xf numFmtId="0" fontId="5" fillId="2" borderId="14" xfId="1" applyFont="1" applyFill="1" applyBorder="1" applyAlignment="1" applyProtection="1">
      <alignment horizontal="center" vertical="center" wrapText="1"/>
    </xf>
    <xf numFmtId="3" fontId="5" fillId="2" borderId="14" xfId="1" applyNumberFormat="1" applyFont="1" applyFill="1" applyBorder="1" applyAlignment="1" applyProtection="1">
      <alignment horizontal="center" vertical="center" wrapText="1"/>
    </xf>
    <xf numFmtId="3" fontId="5" fillId="2" borderId="13" xfId="1" applyNumberFormat="1" applyFont="1" applyFill="1" applyBorder="1" applyAlignment="1" applyProtection="1">
      <alignment horizontal="center" vertical="center" wrapText="1"/>
    </xf>
    <xf numFmtId="0" fontId="2" fillId="3" borderId="12" xfId="1" applyFont="1" applyFill="1" applyBorder="1" applyAlignment="1" applyProtection="1">
      <alignment horizontal="center" vertical="center" wrapText="1"/>
    </xf>
    <xf numFmtId="0" fontId="5" fillId="2" borderId="1" xfId="1" applyFont="1" applyFill="1" applyBorder="1" applyAlignment="1" applyProtection="1">
      <alignment horizontal="right" vertical="center" wrapText="1"/>
    </xf>
    <xf numFmtId="0" fontId="5" fillId="2" borderId="14" xfId="1" applyFont="1" applyFill="1" applyBorder="1" applyAlignment="1" applyProtection="1">
      <alignment horizontal="right" vertical="center" wrapText="1"/>
    </xf>
    <xf numFmtId="164" fontId="5" fillId="2" borderId="25" xfId="1" applyNumberFormat="1" applyFont="1" applyFill="1" applyBorder="1" applyAlignment="1" applyProtection="1">
      <alignment horizontal="center" vertical="center" wrapText="1"/>
    </xf>
    <xf numFmtId="0" fontId="5" fillId="3" borderId="10" xfId="1" applyFont="1" applyFill="1" applyBorder="1" applyAlignment="1" applyProtection="1">
      <alignment vertical="center" wrapText="1"/>
    </xf>
    <xf numFmtId="165" fontId="5" fillId="2" borderId="1" xfId="1" applyNumberFormat="1" applyFont="1" applyFill="1" applyBorder="1" applyAlignment="1" applyProtection="1">
      <alignment horizontal="center" vertical="center" wrapText="1"/>
    </xf>
    <xf numFmtId="165" fontId="5" fillId="0" borderId="1" xfId="1" applyNumberFormat="1" applyFont="1" applyFill="1" applyBorder="1" applyAlignment="1" applyProtection="1">
      <alignment horizontal="center" vertical="center" wrapText="1"/>
    </xf>
    <xf numFmtId="165" fontId="5" fillId="0" borderId="13" xfId="1" applyNumberFormat="1" applyFont="1" applyFill="1" applyBorder="1" applyAlignment="1" applyProtection="1">
      <alignment horizontal="center" vertical="center" wrapText="1"/>
    </xf>
    <xf numFmtId="165" fontId="2" fillId="2" borderId="22" xfId="1" applyNumberFormat="1" applyFont="1" applyFill="1" applyBorder="1" applyAlignment="1" applyProtection="1">
      <alignment horizontal="center" vertical="center" wrapText="1"/>
    </xf>
    <xf numFmtId="165" fontId="5" fillId="2" borderId="14" xfId="1" applyNumberFormat="1" applyFont="1" applyFill="1" applyBorder="1" applyAlignment="1" applyProtection="1">
      <alignment horizontal="center" vertical="center" wrapText="1"/>
    </xf>
    <xf numFmtId="165" fontId="2" fillId="2" borderId="26" xfId="1" applyNumberFormat="1" applyFont="1" applyFill="1" applyBorder="1" applyAlignment="1" applyProtection="1">
      <alignment horizontal="center" vertical="center" wrapText="1"/>
    </xf>
    <xf numFmtId="0" fontId="2" fillId="2" borderId="1" xfId="1" applyFont="1" applyFill="1" applyBorder="1" applyAlignment="1" applyProtection="1">
      <alignment horizontal="center" vertical="center" wrapText="1"/>
    </xf>
    <xf numFmtId="0" fontId="2" fillId="2" borderId="23" xfId="1" applyFont="1" applyFill="1" applyBorder="1" applyAlignment="1" applyProtection="1">
      <alignment horizontal="right" vertical="center" wrapText="1"/>
    </xf>
    <xf numFmtId="0" fontId="2" fillId="3" borderId="18" xfId="1" applyFont="1" applyFill="1" applyBorder="1" applyAlignment="1" applyProtection="1">
      <alignment horizontal="center" vertical="center" wrapText="1"/>
    </xf>
    <xf numFmtId="0" fontId="2" fillId="3" borderId="19" xfId="1" applyFont="1" applyFill="1" applyBorder="1" applyAlignment="1" applyProtection="1">
      <alignment horizontal="center" vertical="center" wrapText="1"/>
    </xf>
    <xf numFmtId="0" fontId="2" fillId="3" borderId="20" xfId="1" applyFont="1" applyFill="1" applyBorder="1" applyAlignment="1" applyProtection="1">
      <alignment horizontal="center" vertical="center" wrapText="1"/>
    </xf>
    <xf numFmtId="0" fontId="5" fillId="0" borderId="2" xfId="1" applyFont="1" applyFill="1" applyBorder="1" applyAlignment="1" applyProtection="1">
      <alignment horizontal="center" vertical="center" wrapText="1"/>
    </xf>
    <xf numFmtId="0" fontId="5" fillId="0" borderId="3" xfId="1" applyFont="1" applyFill="1" applyBorder="1" applyAlignment="1" applyProtection="1">
      <alignment horizontal="center" vertical="center" wrapText="1"/>
    </xf>
    <xf numFmtId="0" fontId="5" fillId="0" borderId="10" xfId="1" applyFont="1" applyFill="1" applyBorder="1" applyAlignment="1" applyProtection="1">
      <alignment horizontal="center" vertical="center" wrapText="1"/>
    </xf>
    <xf numFmtId="0" fontId="5" fillId="0" borderId="2" xfId="1" applyFont="1" applyFill="1" applyBorder="1" applyAlignment="1" applyProtection="1">
      <alignment horizontal="right" vertical="center" wrapText="1"/>
    </xf>
    <xf numFmtId="0" fontId="5" fillId="0" borderId="3" xfId="1" applyFont="1" applyFill="1" applyBorder="1" applyAlignment="1" applyProtection="1">
      <alignment horizontal="right" vertical="center" wrapText="1"/>
    </xf>
    <xf numFmtId="0" fontId="5" fillId="0" borderId="10" xfId="1" applyFont="1" applyFill="1" applyBorder="1" applyAlignment="1" applyProtection="1">
      <alignment horizontal="right" vertical="center" wrapText="1"/>
    </xf>
    <xf numFmtId="0" fontId="5" fillId="0" borderId="15" xfId="1" applyFont="1" applyFill="1" applyBorder="1" applyAlignment="1" applyProtection="1">
      <alignment horizontal="right" vertical="center" wrapText="1"/>
    </xf>
    <xf numFmtId="0" fontId="5" fillId="0" borderId="16" xfId="1" applyFont="1" applyFill="1" applyBorder="1" applyAlignment="1" applyProtection="1">
      <alignment horizontal="right" vertical="center" wrapText="1"/>
    </xf>
    <xf numFmtId="0" fontId="5" fillId="0" borderId="17" xfId="1" applyFont="1" applyFill="1" applyBorder="1" applyAlignment="1" applyProtection="1">
      <alignment horizontal="right" vertical="center" wrapText="1"/>
    </xf>
    <xf numFmtId="0" fontId="5" fillId="0" borderId="24" xfId="1" applyFont="1" applyFill="1" applyBorder="1" applyAlignment="1" applyProtection="1">
      <alignment horizontal="center" vertical="center" wrapText="1"/>
    </xf>
    <xf numFmtId="0" fontId="5" fillId="0" borderId="21" xfId="1" applyFont="1" applyFill="1" applyBorder="1" applyAlignment="1" applyProtection="1">
      <alignment horizontal="center" vertical="center" wrapText="1"/>
    </xf>
    <xf numFmtId="0" fontId="5" fillId="0" borderId="22" xfId="1" applyFont="1" applyFill="1" applyBorder="1" applyAlignment="1" applyProtection="1">
      <alignment horizontal="center" vertical="center" wrapText="1"/>
    </xf>
    <xf numFmtId="0" fontId="2" fillId="2" borderId="2" xfId="1" applyFont="1" applyFill="1" applyBorder="1" applyAlignment="1" applyProtection="1">
      <alignment horizontal="center" vertical="center" wrapText="1"/>
    </xf>
    <xf numFmtId="0" fontId="2" fillId="2" borderId="3" xfId="1" applyFont="1" applyFill="1" applyBorder="1" applyAlignment="1" applyProtection="1">
      <alignment horizontal="center" vertical="center" wrapText="1"/>
    </xf>
    <xf numFmtId="0" fontId="2" fillId="2" borderId="10" xfId="1" applyFont="1" applyFill="1" applyBorder="1" applyAlignment="1" applyProtection="1">
      <alignment horizontal="center" vertical="center" wrapText="1"/>
    </xf>
    <xf numFmtId="0" fontId="3" fillId="2" borderId="0" xfId="0" applyFont="1" applyFill="1" applyAlignment="1" applyProtection="1">
      <alignment horizontal="left" vertical="top" wrapText="1"/>
      <protection locked="0"/>
    </xf>
    <xf numFmtId="165" fontId="2" fillId="0" borderId="4" xfId="0" applyNumberFormat="1"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165" fontId="2" fillId="0" borderId="5" xfId="0" applyNumberFormat="1" applyFont="1" applyFill="1" applyBorder="1" applyAlignment="1" applyProtection="1">
      <alignment horizontal="center" vertical="center"/>
    </xf>
    <xf numFmtId="165" fontId="2" fillId="0" borderId="6" xfId="0" applyNumberFormat="1" applyFont="1" applyFill="1" applyBorder="1" applyAlignment="1" applyProtection="1">
      <alignment horizontal="center" vertical="center"/>
    </xf>
    <xf numFmtId="0" fontId="2" fillId="0" borderId="7" xfId="0" applyFont="1" applyFill="1" applyBorder="1" applyAlignment="1" applyProtection="1">
      <alignment horizontal="center" vertical="center"/>
    </xf>
    <xf numFmtId="0" fontId="2" fillId="0" borderId="9"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2" borderId="1" xfId="1"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165" fontId="3" fillId="2" borderId="0" xfId="0" applyNumberFormat="1" applyFont="1" applyFill="1" applyProtection="1">
      <protection locked="0"/>
    </xf>
    <xf numFmtId="0" fontId="3" fillId="2" borderId="7"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10" xfId="0" applyFont="1" applyFill="1" applyBorder="1" applyAlignment="1" applyProtection="1">
      <alignment horizontal="center" vertical="center" wrapText="1"/>
    </xf>
    <xf numFmtId="0" fontId="2" fillId="3" borderId="11" xfId="1" applyFont="1" applyFill="1" applyBorder="1" applyAlignment="1" applyProtection="1">
      <alignment horizontal="center"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center" vertical="center" wrapText="1"/>
      <protection locked="0"/>
    </xf>
    <xf numFmtId="0" fontId="2" fillId="2" borderId="0" xfId="0" applyFont="1" applyFill="1" applyBorder="1" applyAlignment="1" applyProtection="1">
      <alignment horizontal="center" vertical="center"/>
    </xf>
    <xf numFmtId="4" fontId="5" fillId="2" borderId="1" xfId="1" applyNumberFormat="1" applyFont="1" applyFill="1" applyBorder="1" applyAlignment="1" applyProtection="1">
      <alignment horizontal="center" vertical="center" wrapText="1"/>
      <protection locked="0"/>
    </xf>
    <xf numFmtId="4" fontId="5" fillId="2" borderId="2" xfId="1" applyNumberFormat="1" applyFont="1" applyFill="1" applyBorder="1" applyAlignment="1" applyProtection="1">
      <alignment horizontal="center" vertical="center" wrapText="1"/>
      <protection locked="0"/>
    </xf>
    <xf numFmtId="4" fontId="5" fillId="2" borderId="13" xfId="1" applyNumberFormat="1" applyFont="1" applyFill="1" applyBorder="1" applyAlignment="1" applyProtection="1">
      <alignment horizontal="center" vertical="center" wrapText="1"/>
      <protection locked="0"/>
    </xf>
    <xf numFmtId="4" fontId="5" fillId="2" borderId="24" xfId="1" applyNumberFormat="1" applyFont="1" applyFill="1" applyBorder="1" applyAlignment="1" applyProtection="1">
      <alignment horizontal="center" vertical="center" wrapText="1"/>
      <protection locked="0"/>
    </xf>
    <xf numFmtId="164" fontId="5" fillId="2" borderId="24" xfId="1" applyNumberFormat="1" applyFont="1" applyFill="1" applyBorder="1" applyAlignment="1" applyProtection="1">
      <alignment horizontal="center" vertical="center" wrapText="1"/>
    </xf>
    <xf numFmtId="4" fontId="5" fillId="2" borderId="14" xfId="1" applyNumberFormat="1" applyFont="1" applyFill="1" applyBorder="1" applyAlignment="1" applyProtection="1">
      <alignment horizontal="center" vertical="center" wrapText="1"/>
      <protection locked="0"/>
    </xf>
    <xf numFmtId="4" fontId="5" fillId="2" borderId="15" xfId="1" applyNumberFormat="1"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xf>
    <xf numFmtId="0" fontId="5" fillId="2" borderId="0" xfId="0" applyFont="1" applyFill="1" applyAlignment="1" applyProtection="1">
      <alignment vertical="center"/>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2" fillId="2" borderId="9"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165" fontId="2" fillId="2" borderId="4" xfId="0" applyNumberFormat="1"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2" borderId="6" xfId="0" applyFont="1" applyFill="1" applyBorder="1" applyAlignment="1" applyProtection="1">
      <alignment horizontal="center" vertical="center"/>
      <protection locked="0"/>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4" xfId="0" applyFont="1" applyFill="1" applyBorder="1" applyAlignment="1" applyProtection="1">
      <alignment horizontal="center" vertical="center"/>
    </xf>
    <xf numFmtId="0" fontId="2" fillId="2" borderId="5" xfId="0" applyFont="1" applyFill="1" applyBorder="1" applyAlignment="1" applyProtection="1">
      <alignment horizontal="center" vertical="center"/>
    </xf>
    <xf numFmtId="0" fontId="2" fillId="2" borderId="6" xfId="0" applyFont="1" applyFill="1" applyBorder="1" applyAlignment="1" applyProtection="1">
      <alignment horizontal="center" vertical="center"/>
    </xf>
    <xf numFmtId="0" fontId="5" fillId="2" borderId="0" xfId="0" applyFont="1" applyFill="1" applyAlignment="1" applyProtection="1">
      <alignment horizontal="left"/>
      <protection locked="0"/>
    </xf>
    <xf numFmtId="0" fontId="2" fillId="2" borderId="0" xfId="0" applyFont="1" applyFill="1" applyAlignment="1" applyProtection="1">
      <alignment horizontal="left" vertical="top"/>
    </xf>
    <xf numFmtId="0" fontId="5" fillId="2" borderId="0" xfId="0" applyFont="1" applyFill="1" applyAlignment="1" applyProtection="1">
      <alignment horizontal="right" vertical="top"/>
      <protection locked="0"/>
    </xf>
    <xf numFmtId="0" fontId="5" fillId="2" borderId="0" xfId="0" applyFont="1" applyFill="1" applyAlignment="1" applyProtection="1">
      <alignment horizontal="left" vertical="top" wrapText="1"/>
      <protection locked="0"/>
    </xf>
    <xf numFmtId="0" fontId="5" fillId="2" borderId="0" xfId="0" applyFont="1" applyFill="1" applyBorder="1" applyAlignment="1" applyProtection="1">
      <alignment horizontal="center"/>
      <protection locked="0"/>
    </xf>
    <xf numFmtId="0" fontId="5" fillId="2" borderId="0" xfId="0" applyFont="1" applyFill="1" applyBorder="1" applyAlignment="1" applyProtection="1">
      <alignment horizontal="center"/>
      <protection locked="0"/>
    </xf>
    <xf numFmtId="0" fontId="5" fillId="2" borderId="0" xfId="0" applyFont="1" applyFill="1" applyAlignment="1" applyProtection="1">
      <alignment horizontal="center"/>
      <protection locked="0"/>
    </xf>
    <xf numFmtId="0" fontId="5" fillId="2" borderId="0" xfId="0" applyFont="1" applyFill="1" applyProtection="1">
      <protection locked="0"/>
    </xf>
  </cellXfs>
  <cellStyles count="2">
    <cellStyle name="Normale" xfId="0" builtinId="0"/>
    <cellStyle name="Normal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309169</xdr:colOff>
      <xdr:row>0</xdr:row>
      <xdr:rowOff>19826</xdr:rowOff>
    </xdr:from>
    <xdr:to>
      <xdr:col>1</xdr:col>
      <xdr:colOff>1793678</xdr:colOff>
      <xdr:row>1</xdr:row>
      <xdr:rowOff>188691</xdr:rowOff>
    </xdr:to>
    <xdr:pic>
      <xdr:nvPicPr>
        <xdr:cNvPr id="2" name="Immagin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9419" y="19826"/>
          <a:ext cx="1484509" cy="4016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13"/>
  <sheetViews>
    <sheetView tabSelected="1" view="pageBreakPreview" topLeftCell="A91" zoomScale="90" zoomScaleNormal="85" zoomScaleSheetLayoutView="90" workbookViewId="0">
      <selection activeCell="A101" sqref="A101:D102"/>
    </sheetView>
  </sheetViews>
  <sheetFormatPr defaultColWidth="9.140625" defaultRowHeight="11.25" x14ac:dyDescent="0.15"/>
  <cols>
    <col min="1" max="1" width="13.7109375" style="3" customWidth="1"/>
    <col min="2" max="2" width="42.85546875" style="1" customWidth="1"/>
    <col min="3" max="3" width="21.140625" style="3" customWidth="1"/>
    <col min="4" max="4" width="26.28515625" style="1" customWidth="1"/>
    <col min="5" max="5" width="11.5703125" style="1" customWidth="1"/>
    <col min="6" max="6" width="14.28515625" style="1" customWidth="1"/>
    <col min="7" max="7" width="14.140625" style="1" customWidth="1"/>
    <col min="8" max="8" width="11" style="1" bestFit="1" customWidth="1"/>
    <col min="9" max="9" width="14.28515625" style="1" customWidth="1"/>
    <col min="10" max="10" width="14.140625" style="1" customWidth="1"/>
    <col min="11" max="11" width="8.85546875" style="1" customWidth="1"/>
    <col min="12" max="12" width="10" style="1" customWidth="1"/>
    <col min="13" max="13" width="17.42578125" style="1" customWidth="1"/>
    <col min="14" max="14" width="29.85546875" style="1" customWidth="1"/>
    <col min="15" max="15" width="16.140625" style="1" customWidth="1"/>
    <col min="16" max="16" width="9.140625" style="1"/>
    <col min="17" max="17" width="13.140625" style="1" bestFit="1" customWidth="1"/>
    <col min="18" max="16384" width="9.140625" style="1"/>
  </cols>
  <sheetData>
    <row r="1" spans="1:15" ht="18" customHeight="1" x14ac:dyDescent="0.15">
      <c r="A1" s="57"/>
      <c r="B1" s="58"/>
      <c r="C1" s="59" t="s">
        <v>14</v>
      </c>
      <c r="D1" s="60"/>
      <c r="E1" s="60"/>
      <c r="F1" s="60"/>
      <c r="G1" s="60"/>
      <c r="H1" s="60"/>
      <c r="I1" s="60"/>
      <c r="J1" s="60"/>
      <c r="K1" s="60"/>
      <c r="L1" s="60"/>
      <c r="M1" s="60"/>
      <c r="N1" s="60"/>
      <c r="O1" s="61"/>
    </row>
    <row r="2" spans="1:15" ht="18" customHeight="1" x14ac:dyDescent="0.15">
      <c r="A2" s="62"/>
      <c r="B2" s="63"/>
      <c r="C2" s="64" t="s">
        <v>5</v>
      </c>
      <c r="D2" s="65"/>
      <c r="E2" s="65"/>
      <c r="F2" s="65"/>
      <c r="G2" s="65"/>
      <c r="H2" s="65"/>
      <c r="I2" s="65"/>
      <c r="J2" s="65"/>
      <c r="K2" s="65"/>
      <c r="L2" s="65"/>
      <c r="M2" s="65"/>
      <c r="N2" s="65"/>
      <c r="O2" s="66"/>
    </row>
    <row r="3" spans="1:15" ht="30" customHeight="1" x14ac:dyDescent="0.15">
      <c r="A3" s="67" t="s">
        <v>155</v>
      </c>
      <c r="B3" s="68"/>
      <c r="C3" s="68"/>
      <c r="D3" s="68"/>
      <c r="E3" s="68"/>
      <c r="F3" s="68"/>
      <c r="G3" s="68"/>
      <c r="H3" s="68"/>
      <c r="I3" s="68"/>
      <c r="J3" s="68"/>
      <c r="K3" s="68"/>
      <c r="L3" s="68"/>
      <c r="M3" s="68"/>
      <c r="N3" s="68"/>
      <c r="O3" s="69"/>
    </row>
    <row r="4" spans="1:15" ht="18.75" customHeight="1" x14ac:dyDescent="0.15">
      <c r="A4" s="67" t="s">
        <v>156</v>
      </c>
      <c r="B4" s="68"/>
      <c r="C4" s="68"/>
      <c r="D4" s="68"/>
      <c r="E4" s="68"/>
      <c r="F4" s="68"/>
      <c r="G4" s="68"/>
      <c r="H4" s="68"/>
      <c r="I4" s="68"/>
      <c r="J4" s="68"/>
      <c r="K4" s="68"/>
      <c r="L4" s="68"/>
      <c r="M4" s="68"/>
      <c r="N4" s="68"/>
      <c r="O4" s="69"/>
    </row>
    <row r="5" spans="1:15" ht="37.5" customHeight="1" x14ac:dyDescent="0.15">
      <c r="A5" s="71" t="s">
        <v>157</v>
      </c>
      <c r="B5" s="71"/>
      <c r="C5" s="71"/>
      <c r="D5" s="71"/>
      <c r="E5" s="71"/>
      <c r="F5" s="71"/>
      <c r="G5" s="71"/>
      <c r="H5" s="71"/>
      <c r="I5" s="71"/>
      <c r="J5" s="71"/>
      <c r="K5" s="71"/>
      <c r="L5" s="71"/>
      <c r="M5" s="71"/>
      <c r="N5" s="71"/>
      <c r="O5" s="71"/>
    </row>
    <row r="6" spans="1:15" ht="20.100000000000001" customHeight="1" x14ac:dyDescent="0.15">
      <c r="A6" s="72" t="s">
        <v>150</v>
      </c>
      <c r="B6" s="72"/>
      <c r="C6" s="72"/>
      <c r="D6" s="72"/>
      <c r="E6" s="72"/>
      <c r="F6" s="72"/>
      <c r="G6" s="72"/>
      <c r="H6" s="72"/>
      <c r="I6" s="72"/>
      <c r="J6" s="72"/>
      <c r="K6" s="72"/>
      <c r="L6" s="72"/>
      <c r="M6" s="72"/>
      <c r="N6" s="72"/>
      <c r="O6" s="72"/>
    </row>
    <row r="7" spans="1:15" ht="20.100000000000001" customHeight="1" x14ac:dyDescent="0.15">
      <c r="A7" s="72" t="s">
        <v>149</v>
      </c>
      <c r="B7" s="72"/>
      <c r="C7" s="72"/>
      <c r="D7" s="72"/>
      <c r="E7" s="72"/>
      <c r="F7" s="72"/>
      <c r="G7" s="72"/>
      <c r="H7" s="72"/>
      <c r="I7" s="72"/>
      <c r="J7" s="72"/>
      <c r="K7" s="72"/>
      <c r="L7" s="72"/>
      <c r="M7" s="72"/>
      <c r="N7" s="72"/>
      <c r="O7" s="72"/>
    </row>
    <row r="8" spans="1:15" ht="20.100000000000001" customHeight="1" x14ac:dyDescent="0.15">
      <c r="A8" s="72" t="s">
        <v>151</v>
      </c>
      <c r="B8" s="72"/>
      <c r="C8" s="72"/>
      <c r="D8" s="72"/>
      <c r="E8" s="72"/>
      <c r="F8" s="72"/>
      <c r="G8" s="72"/>
      <c r="H8" s="72"/>
      <c r="I8" s="72"/>
      <c r="J8" s="72"/>
      <c r="K8" s="72"/>
      <c r="L8" s="72"/>
      <c r="M8" s="72"/>
      <c r="N8" s="72"/>
      <c r="O8" s="72"/>
    </row>
    <row r="9" spans="1:15" ht="20.100000000000001" customHeight="1" x14ac:dyDescent="0.15">
      <c r="A9" s="72" t="s">
        <v>152</v>
      </c>
      <c r="B9" s="72"/>
      <c r="C9" s="72"/>
      <c r="D9" s="72"/>
      <c r="E9" s="72"/>
      <c r="F9" s="72"/>
      <c r="G9" s="72"/>
      <c r="H9" s="72"/>
      <c r="I9" s="72"/>
      <c r="J9" s="72"/>
      <c r="K9" s="72"/>
      <c r="L9" s="72"/>
      <c r="M9" s="72"/>
      <c r="N9" s="72"/>
      <c r="O9" s="72"/>
    </row>
    <row r="10" spans="1:15" ht="20.100000000000001" customHeight="1" x14ac:dyDescent="0.15">
      <c r="A10" s="72" t="s">
        <v>153</v>
      </c>
      <c r="B10" s="72"/>
      <c r="C10" s="72"/>
      <c r="D10" s="72"/>
      <c r="E10" s="72"/>
      <c r="F10" s="72"/>
      <c r="G10" s="72"/>
      <c r="H10" s="72"/>
      <c r="I10" s="72"/>
      <c r="J10" s="72"/>
      <c r="K10" s="72"/>
      <c r="L10" s="72"/>
      <c r="M10" s="72"/>
      <c r="N10" s="72"/>
      <c r="O10" s="72"/>
    </row>
    <row r="11" spans="1:15" ht="20.100000000000001" customHeight="1" x14ac:dyDescent="0.15">
      <c r="A11" s="72" t="s">
        <v>154</v>
      </c>
      <c r="B11" s="72"/>
      <c r="C11" s="72"/>
      <c r="D11" s="72"/>
      <c r="E11" s="72"/>
      <c r="F11" s="72"/>
      <c r="G11" s="72"/>
      <c r="H11" s="72"/>
      <c r="I11" s="72"/>
      <c r="J11" s="72"/>
      <c r="K11" s="72"/>
      <c r="L11" s="72"/>
      <c r="M11" s="72"/>
      <c r="N11" s="72"/>
      <c r="O11" s="72"/>
    </row>
    <row r="12" spans="1:15" ht="30" customHeight="1" thickBot="1" x14ac:dyDescent="0.2">
      <c r="A12" s="73" t="s">
        <v>6</v>
      </c>
      <c r="B12" s="73"/>
      <c r="C12" s="73"/>
      <c r="D12" s="73"/>
      <c r="E12" s="73"/>
      <c r="F12" s="73"/>
      <c r="G12" s="73"/>
      <c r="H12" s="73"/>
      <c r="I12" s="73"/>
      <c r="J12" s="73"/>
      <c r="K12" s="73"/>
      <c r="L12" s="73"/>
      <c r="M12" s="73"/>
      <c r="N12" s="73"/>
      <c r="O12" s="73"/>
    </row>
    <row r="13" spans="1:15" ht="30" customHeight="1" thickTop="1" x14ac:dyDescent="0.15">
      <c r="A13" s="70" t="s">
        <v>1</v>
      </c>
      <c r="B13" s="29" t="s">
        <v>28</v>
      </c>
      <c r="C13" s="29"/>
      <c r="D13" s="29"/>
      <c r="E13" s="29"/>
      <c r="F13" s="29"/>
      <c r="G13" s="29"/>
      <c r="H13" s="29"/>
      <c r="I13" s="29"/>
      <c r="J13" s="29"/>
      <c r="K13" s="29"/>
      <c r="L13" s="29"/>
      <c r="M13" s="29"/>
      <c r="N13" s="29"/>
      <c r="O13" s="30"/>
    </row>
    <row r="14" spans="1:15" ht="77.45" customHeight="1" x14ac:dyDescent="0.15">
      <c r="A14" s="26" t="s">
        <v>0</v>
      </c>
      <c r="B14" s="43" t="s">
        <v>30</v>
      </c>
      <c r="C14" s="44"/>
      <c r="D14" s="44"/>
      <c r="E14" s="44"/>
      <c r="F14" s="44"/>
      <c r="G14" s="44"/>
      <c r="H14" s="44"/>
      <c r="I14" s="44"/>
      <c r="J14" s="45"/>
      <c r="K14" s="6" t="s">
        <v>35</v>
      </c>
      <c r="L14" s="6" t="s">
        <v>4</v>
      </c>
      <c r="M14" s="6" t="s">
        <v>147</v>
      </c>
      <c r="N14" s="6" t="s">
        <v>148</v>
      </c>
      <c r="O14" s="6" t="s">
        <v>29</v>
      </c>
    </row>
    <row r="15" spans="1:15" ht="45" customHeight="1" x14ac:dyDescent="0.15">
      <c r="A15" s="7" t="s">
        <v>63</v>
      </c>
      <c r="B15" s="31" t="s">
        <v>48</v>
      </c>
      <c r="C15" s="32"/>
      <c r="D15" s="32"/>
      <c r="E15" s="32"/>
      <c r="F15" s="32"/>
      <c r="G15" s="32"/>
      <c r="H15" s="32"/>
      <c r="I15" s="32"/>
      <c r="J15" s="33"/>
      <c r="K15" s="9"/>
      <c r="L15" s="10"/>
      <c r="M15" s="10"/>
      <c r="N15" s="10"/>
      <c r="O15" s="19"/>
    </row>
    <row r="16" spans="1:15" ht="15" customHeight="1" x14ac:dyDescent="0.15">
      <c r="A16" s="16" t="s">
        <v>64</v>
      </c>
      <c r="B16" s="34" t="s">
        <v>39</v>
      </c>
      <c r="C16" s="35"/>
      <c r="D16" s="35"/>
      <c r="E16" s="35"/>
      <c r="F16" s="35"/>
      <c r="G16" s="35"/>
      <c r="H16" s="35"/>
      <c r="I16" s="35"/>
      <c r="J16" s="36"/>
      <c r="K16" s="7" t="s">
        <v>36</v>
      </c>
      <c r="L16" s="8">
        <v>1</v>
      </c>
      <c r="M16" s="74"/>
      <c r="N16" s="75"/>
      <c r="O16" s="20">
        <f>L16*M16</f>
        <v>0</v>
      </c>
    </row>
    <row r="17" spans="1:15" ht="15" customHeight="1" x14ac:dyDescent="0.15">
      <c r="A17" s="16" t="s">
        <v>65</v>
      </c>
      <c r="B17" s="34" t="s">
        <v>40</v>
      </c>
      <c r="C17" s="35"/>
      <c r="D17" s="35"/>
      <c r="E17" s="35"/>
      <c r="F17" s="35"/>
      <c r="G17" s="35"/>
      <c r="H17" s="35"/>
      <c r="I17" s="35"/>
      <c r="J17" s="36"/>
      <c r="K17" s="7" t="s">
        <v>36</v>
      </c>
      <c r="L17" s="8">
        <v>1</v>
      </c>
      <c r="M17" s="74"/>
      <c r="N17" s="75"/>
      <c r="O17" s="20">
        <f t="shared" ref="O17:O26" si="0">L17*M17</f>
        <v>0</v>
      </c>
    </row>
    <row r="18" spans="1:15" ht="15" customHeight="1" x14ac:dyDescent="0.15">
      <c r="A18" s="16" t="s">
        <v>66</v>
      </c>
      <c r="B18" s="34" t="s">
        <v>41</v>
      </c>
      <c r="C18" s="35"/>
      <c r="D18" s="35"/>
      <c r="E18" s="35"/>
      <c r="F18" s="35"/>
      <c r="G18" s="35"/>
      <c r="H18" s="35"/>
      <c r="I18" s="35"/>
      <c r="J18" s="36"/>
      <c r="K18" s="7" t="s">
        <v>36</v>
      </c>
      <c r="L18" s="8">
        <v>1</v>
      </c>
      <c r="M18" s="74"/>
      <c r="N18" s="75"/>
      <c r="O18" s="20">
        <f t="shared" si="0"/>
        <v>0</v>
      </c>
    </row>
    <row r="19" spans="1:15" ht="15" customHeight="1" x14ac:dyDescent="0.15">
      <c r="A19" s="16" t="s">
        <v>67</v>
      </c>
      <c r="B19" s="34" t="s">
        <v>42</v>
      </c>
      <c r="C19" s="35"/>
      <c r="D19" s="35"/>
      <c r="E19" s="35"/>
      <c r="F19" s="35"/>
      <c r="G19" s="35"/>
      <c r="H19" s="35"/>
      <c r="I19" s="35"/>
      <c r="J19" s="36"/>
      <c r="K19" s="7" t="s">
        <v>36</v>
      </c>
      <c r="L19" s="8">
        <v>1</v>
      </c>
      <c r="M19" s="74"/>
      <c r="N19" s="75"/>
      <c r="O19" s="20">
        <f t="shared" si="0"/>
        <v>0</v>
      </c>
    </row>
    <row r="20" spans="1:15" ht="15" customHeight="1" x14ac:dyDescent="0.15">
      <c r="A20" s="16" t="s">
        <v>68</v>
      </c>
      <c r="B20" s="34" t="s">
        <v>43</v>
      </c>
      <c r="C20" s="35"/>
      <c r="D20" s="35"/>
      <c r="E20" s="35"/>
      <c r="F20" s="35"/>
      <c r="G20" s="35"/>
      <c r="H20" s="35"/>
      <c r="I20" s="35"/>
      <c r="J20" s="36"/>
      <c r="K20" s="7" t="s">
        <v>36</v>
      </c>
      <c r="L20" s="8">
        <v>1</v>
      </c>
      <c r="M20" s="74"/>
      <c r="N20" s="75"/>
      <c r="O20" s="20">
        <f t="shared" si="0"/>
        <v>0</v>
      </c>
    </row>
    <row r="21" spans="1:15" ht="15" customHeight="1" x14ac:dyDescent="0.15">
      <c r="A21" s="16" t="s">
        <v>69</v>
      </c>
      <c r="B21" s="34" t="s">
        <v>44</v>
      </c>
      <c r="C21" s="35"/>
      <c r="D21" s="35"/>
      <c r="E21" s="35"/>
      <c r="F21" s="35"/>
      <c r="G21" s="35"/>
      <c r="H21" s="35"/>
      <c r="I21" s="35"/>
      <c r="J21" s="36"/>
      <c r="K21" s="7" t="s">
        <v>36</v>
      </c>
      <c r="L21" s="8">
        <v>1</v>
      </c>
      <c r="M21" s="74"/>
      <c r="N21" s="75"/>
      <c r="O21" s="20">
        <f t="shared" si="0"/>
        <v>0</v>
      </c>
    </row>
    <row r="22" spans="1:15" ht="15" customHeight="1" x14ac:dyDescent="0.15">
      <c r="A22" s="16" t="s">
        <v>70</v>
      </c>
      <c r="B22" s="34" t="s">
        <v>45</v>
      </c>
      <c r="C22" s="35"/>
      <c r="D22" s="35"/>
      <c r="E22" s="35"/>
      <c r="F22" s="35"/>
      <c r="G22" s="35"/>
      <c r="H22" s="35"/>
      <c r="I22" s="35"/>
      <c r="J22" s="36"/>
      <c r="K22" s="7" t="s">
        <v>36</v>
      </c>
      <c r="L22" s="8">
        <v>1</v>
      </c>
      <c r="M22" s="74"/>
      <c r="N22" s="75"/>
      <c r="O22" s="20">
        <f t="shared" si="0"/>
        <v>0</v>
      </c>
    </row>
    <row r="23" spans="1:15" ht="15" customHeight="1" x14ac:dyDescent="0.15">
      <c r="A23" s="16" t="s">
        <v>71</v>
      </c>
      <c r="B23" s="34" t="s">
        <v>46</v>
      </c>
      <c r="C23" s="35"/>
      <c r="D23" s="35"/>
      <c r="E23" s="35"/>
      <c r="F23" s="35"/>
      <c r="G23" s="35"/>
      <c r="H23" s="35"/>
      <c r="I23" s="35"/>
      <c r="J23" s="36"/>
      <c r="K23" s="7" t="s">
        <v>36</v>
      </c>
      <c r="L23" s="8">
        <v>1</v>
      </c>
      <c r="M23" s="74"/>
      <c r="N23" s="75"/>
      <c r="O23" s="20">
        <f t="shared" si="0"/>
        <v>0</v>
      </c>
    </row>
    <row r="24" spans="1:15" ht="15" customHeight="1" x14ac:dyDescent="0.15">
      <c r="A24" s="16" t="s">
        <v>72</v>
      </c>
      <c r="B24" s="34" t="s">
        <v>47</v>
      </c>
      <c r="C24" s="35"/>
      <c r="D24" s="35"/>
      <c r="E24" s="35"/>
      <c r="F24" s="35"/>
      <c r="G24" s="35"/>
      <c r="H24" s="35"/>
      <c r="I24" s="35"/>
      <c r="J24" s="36"/>
      <c r="K24" s="7" t="s">
        <v>36</v>
      </c>
      <c r="L24" s="8">
        <v>1</v>
      </c>
      <c r="M24" s="74"/>
      <c r="N24" s="75"/>
      <c r="O24" s="20">
        <f t="shared" si="0"/>
        <v>0</v>
      </c>
    </row>
    <row r="25" spans="1:15" ht="60" customHeight="1" x14ac:dyDescent="0.15">
      <c r="A25" s="7" t="s">
        <v>73</v>
      </c>
      <c r="B25" s="31" t="s">
        <v>146</v>
      </c>
      <c r="C25" s="32"/>
      <c r="D25" s="32"/>
      <c r="E25" s="32"/>
      <c r="F25" s="32"/>
      <c r="G25" s="32"/>
      <c r="H25" s="32"/>
      <c r="I25" s="32"/>
      <c r="J25" s="33"/>
      <c r="K25" s="7" t="s">
        <v>34</v>
      </c>
      <c r="L25" s="8">
        <v>3</v>
      </c>
      <c r="M25" s="74"/>
      <c r="N25" s="75"/>
      <c r="O25" s="20">
        <f t="shared" si="0"/>
        <v>0</v>
      </c>
    </row>
    <row r="26" spans="1:15" ht="30" customHeight="1" x14ac:dyDescent="0.15">
      <c r="A26" s="7" t="s">
        <v>74</v>
      </c>
      <c r="B26" s="31" t="s">
        <v>50</v>
      </c>
      <c r="C26" s="32"/>
      <c r="D26" s="32"/>
      <c r="E26" s="32"/>
      <c r="F26" s="32"/>
      <c r="G26" s="32"/>
      <c r="H26" s="32"/>
      <c r="I26" s="32"/>
      <c r="J26" s="33"/>
      <c r="K26" s="7" t="s">
        <v>36</v>
      </c>
      <c r="L26" s="8">
        <v>4</v>
      </c>
      <c r="M26" s="74"/>
      <c r="N26" s="75"/>
      <c r="O26" s="20">
        <f t="shared" si="0"/>
        <v>0</v>
      </c>
    </row>
    <row r="27" spans="1:15" ht="30" customHeight="1" x14ac:dyDescent="0.15">
      <c r="A27" s="7" t="s">
        <v>75</v>
      </c>
      <c r="B27" s="31" t="s">
        <v>49</v>
      </c>
      <c r="C27" s="32"/>
      <c r="D27" s="32"/>
      <c r="E27" s="32"/>
      <c r="F27" s="32"/>
      <c r="G27" s="32"/>
      <c r="H27" s="32"/>
      <c r="I27" s="32"/>
      <c r="J27" s="33"/>
      <c r="K27" s="7" t="s">
        <v>36</v>
      </c>
      <c r="L27" s="8">
        <v>4</v>
      </c>
      <c r="M27" s="74"/>
      <c r="N27" s="75"/>
      <c r="O27" s="20">
        <f t="shared" ref="O27" si="1">L27*M27</f>
        <v>0</v>
      </c>
    </row>
    <row r="28" spans="1:15" ht="30" customHeight="1" x14ac:dyDescent="0.15">
      <c r="A28" s="7" t="s">
        <v>76</v>
      </c>
      <c r="B28" s="31" t="s">
        <v>51</v>
      </c>
      <c r="C28" s="32"/>
      <c r="D28" s="32"/>
      <c r="E28" s="32"/>
      <c r="F28" s="32"/>
      <c r="G28" s="32"/>
      <c r="H28" s="32"/>
      <c r="I28" s="32"/>
      <c r="J28" s="33"/>
      <c r="K28" s="7" t="s">
        <v>34</v>
      </c>
      <c r="L28" s="8">
        <v>30</v>
      </c>
      <c r="M28" s="74"/>
      <c r="N28" s="75"/>
      <c r="O28" s="20">
        <f t="shared" ref="O28" si="2">L28*M28</f>
        <v>0</v>
      </c>
    </row>
    <row r="29" spans="1:15" ht="69.95" customHeight="1" x14ac:dyDescent="0.15">
      <c r="A29" s="7" t="s">
        <v>77</v>
      </c>
      <c r="B29" s="31" t="s">
        <v>52</v>
      </c>
      <c r="C29" s="32"/>
      <c r="D29" s="32"/>
      <c r="E29" s="32"/>
      <c r="F29" s="32"/>
      <c r="G29" s="32"/>
      <c r="H29" s="32"/>
      <c r="I29" s="32"/>
      <c r="J29" s="33"/>
      <c r="K29" s="7" t="s">
        <v>37</v>
      </c>
      <c r="L29" s="11">
        <v>215.5</v>
      </c>
      <c r="M29" s="74"/>
      <c r="N29" s="75"/>
      <c r="O29" s="20">
        <f t="shared" ref="O29" si="3">L29*M29</f>
        <v>0</v>
      </c>
    </row>
    <row r="30" spans="1:15" ht="69.95" customHeight="1" x14ac:dyDescent="0.15">
      <c r="A30" s="7" t="s">
        <v>78</v>
      </c>
      <c r="B30" s="31" t="s">
        <v>53</v>
      </c>
      <c r="C30" s="32"/>
      <c r="D30" s="32"/>
      <c r="E30" s="32"/>
      <c r="F30" s="32"/>
      <c r="G30" s="32"/>
      <c r="H30" s="32"/>
      <c r="I30" s="32"/>
      <c r="J30" s="33"/>
      <c r="K30" s="7" t="s">
        <v>37</v>
      </c>
      <c r="L30" s="11">
        <v>20</v>
      </c>
      <c r="M30" s="74"/>
      <c r="N30" s="75"/>
      <c r="O30" s="20">
        <f t="shared" ref="O30" si="4">L30*M30</f>
        <v>0</v>
      </c>
    </row>
    <row r="31" spans="1:15" ht="69.95" customHeight="1" x14ac:dyDescent="0.15">
      <c r="A31" s="7" t="s">
        <v>79</v>
      </c>
      <c r="B31" s="31" t="s">
        <v>54</v>
      </c>
      <c r="C31" s="32"/>
      <c r="D31" s="32"/>
      <c r="E31" s="32"/>
      <c r="F31" s="32"/>
      <c r="G31" s="32"/>
      <c r="H31" s="32"/>
      <c r="I31" s="32"/>
      <c r="J31" s="33"/>
      <c r="K31" s="7" t="s">
        <v>37</v>
      </c>
      <c r="L31" s="11">
        <v>5</v>
      </c>
      <c r="M31" s="74"/>
      <c r="N31" s="75"/>
      <c r="O31" s="20">
        <f t="shared" ref="O31" si="5">L31*M31</f>
        <v>0</v>
      </c>
    </row>
    <row r="32" spans="1:15" ht="30" customHeight="1" x14ac:dyDescent="0.15">
      <c r="A32" s="7" t="s">
        <v>80</v>
      </c>
      <c r="B32" s="31" t="s">
        <v>31</v>
      </c>
      <c r="C32" s="32"/>
      <c r="D32" s="32"/>
      <c r="E32" s="32"/>
      <c r="F32" s="32"/>
      <c r="G32" s="32"/>
      <c r="H32" s="32"/>
      <c r="I32" s="32"/>
      <c r="J32" s="33"/>
      <c r="K32" s="7" t="s">
        <v>37</v>
      </c>
      <c r="L32" s="11">
        <v>30</v>
      </c>
      <c r="M32" s="74"/>
      <c r="N32" s="75"/>
      <c r="O32" s="20">
        <f t="shared" ref="O32" si="6">L32*M32</f>
        <v>0</v>
      </c>
    </row>
    <row r="33" spans="1:15" ht="30" customHeight="1" x14ac:dyDescent="0.15">
      <c r="A33" s="7" t="s">
        <v>81</v>
      </c>
      <c r="B33" s="31" t="s">
        <v>32</v>
      </c>
      <c r="C33" s="32"/>
      <c r="D33" s="32"/>
      <c r="E33" s="32"/>
      <c r="F33" s="32"/>
      <c r="G33" s="32"/>
      <c r="H33" s="32"/>
      <c r="I33" s="32"/>
      <c r="J33" s="33"/>
      <c r="K33" s="7" t="s">
        <v>34</v>
      </c>
      <c r="L33" s="8">
        <v>57</v>
      </c>
      <c r="M33" s="74"/>
      <c r="N33" s="75"/>
      <c r="O33" s="20">
        <f t="shared" ref="O33" si="7">L33*M33</f>
        <v>0</v>
      </c>
    </row>
    <row r="34" spans="1:15" ht="45" customHeight="1" x14ac:dyDescent="0.15">
      <c r="A34" s="7" t="s">
        <v>82</v>
      </c>
      <c r="B34" s="31" t="s">
        <v>33</v>
      </c>
      <c r="C34" s="32"/>
      <c r="D34" s="32"/>
      <c r="E34" s="32"/>
      <c r="F34" s="32"/>
      <c r="G34" s="32"/>
      <c r="H34" s="32"/>
      <c r="I34" s="32"/>
      <c r="J34" s="33"/>
      <c r="K34" s="7" t="s">
        <v>34</v>
      </c>
      <c r="L34" s="8">
        <v>1</v>
      </c>
      <c r="M34" s="74"/>
      <c r="N34" s="75"/>
      <c r="O34" s="20">
        <f t="shared" ref="O34:O35" si="8">L34*M34</f>
        <v>0</v>
      </c>
    </row>
    <row r="35" spans="1:15" ht="45" customHeight="1" x14ac:dyDescent="0.15">
      <c r="A35" s="7" t="s">
        <v>83</v>
      </c>
      <c r="B35" s="31" t="s">
        <v>55</v>
      </c>
      <c r="C35" s="32"/>
      <c r="D35" s="32"/>
      <c r="E35" s="32"/>
      <c r="F35" s="32"/>
      <c r="G35" s="32"/>
      <c r="H35" s="32"/>
      <c r="I35" s="32"/>
      <c r="J35" s="33"/>
      <c r="K35" s="7" t="s">
        <v>34</v>
      </c>
      <c r="L35" s="8">
        <v>1</v>
      </c>
      <c r="M35" s="74"/>
      <c r="N35" s="75"/>
      <c r="O35" s="20">
        <f t="shared" si="8"/>
        <v>0</v>
      </c>
    </row>
    <row r="36" spans="1:15" ht="15" customHeight="1" x14ac:dyDescent="0.15">
      <c r="A36" s="7" t="s">
        <v>84</v>
      </c>
      <c r="B36" s="31" t="s">
        <v>56</v>
      </c>
      <c r="C36" s="32"/>
      <c r="D36" s="32"/>
      <c r="E36" s="32"/>
      <c r="F36" s="32"/>
      <c r="G36" s="32"/>
      <c r="H36" s="32"/>
      <c r="I36" s="32"/>
      <c r="J36" s="33"/>
      <c r="K36" s="7" t="s">
        <v>34</v>
      </c>
      <c r="L36" s="8">
        <v>7</v>
      </c>
      <c r="M36" s="74"/>
      <c r="N36" s="75"/>
      <c r="O36" s="20">
        <f t="shared" ref="O36:O37" si="9">L36*M36</f>
        <v>0</v>
      </c>
    </row>
    <row r="37" spans="1:15" ht="45" customHeight="1" x14ac:dyDescent="0.15">
      <c r="A37" s="7" t="s">
        <v>85</v>
      </c>
      <c r="B37" s="31" t="s">
        <v>57</v>
      </c>
      <c r="C37" s="32"/>
      <c r="D37" s="32"/>
      <c r="E37" s="32"/>
      <c r="F37" s="32"/>
      <c r="G37" s="32"/>
      <c r="H37" s="32"/>
      <c r="I37" s="32"/>
      <c r="J37" s="33"/>
      <c r="K37" s="7" t="s">
        <v>37</v>
      </c>
      <c r="L37" s="11">
        <v>55</v>
      </c>
      <c r="M37" s="74"/>
      <c r="N37" s="75"/>
      <c r="O37" s="20">
        <f t="shared" si="9"/>
        <v>0</v>
      </c>
    </row>
    <row r="38" spans="1:15" ht="30" customHeight="1" x14ac:dyDescent="0.15">
      <c r="A38" s="7" t="s">
        <v>86</v>
      </c>
      <c r="B38" s="31" t="s">
        <v>58</v>
      </c>
      <c r="C38" s="32"/>
      <c r="D38" s="32"/>
      <c r="E38" s="32"/>
      <c r="F38" s="32"/>
      <c r="G38" s="32"/>
      <c r="H38" s="32"/>
      <c r="I38" s="32"/>
      <c r="J38" s="33"/>
      <c r="K38" s="7" t="s">
        <v>34</v>
      </c>
      <c r="L38" s="8">
        <v>7</v>
      </c>
      <c r="M38" s="74"/>
      <c r="N38" s="75"/>
      <c r="O38" s="21">
        <f t="shared" ref="O38" si="10">L38*M38</f>
        <v>0</v>
      </c>
    </row>
    <row r="39" spans="1:15" ht="15" customHeight="1" x14ac:dyDescent="0.15">
      <c r="A39" s="7" t="s">
        <v>87</v>
      </c>
      <c r="B39" s="31" t="s">
        <v>59</v>
      </c>
      <c r="C39" s="32"/>
      <c r="D39" s="32"/>
      <c r="E39" s="32"/>
      <c r="F39" s="32"/>
      <c r="G39" s="32"/>
      <c r="H39" s="32"/>
      <c r="I39" s="32"/>
      <c r="J39" s="33"/>
      <c r="K39" s="7" t="s">
        <v>34</v>
      </c>
      <c r="L39" s="8">
        <v>2</v>
      </c>
      <c r="M39" s="74"/>
      <c r="N39" s="75"/>
      <c r="O39" s="21">
        <f t="shared" ref="O39" si="11">L39*M39</f>
        <v>0</v>
      </c>
    </row>
    <row r="40" spans="1:15" ht="45" customHeight="1" x14ac:dyDescent="0.15">
      <c r="A40" s="7" t="s">
        <v>88</v>
      </c>
      <c r="B40" s="31" t="s">
        <v>60</v>
      </c>
      <c r="C40" s="32"/>
      <c r="D40" s="32"/>
      <c r="E40" s="32"/>
      <c r="F40" s="32"/>
      <c r="G40" s="32"/>
      <c r="H40" s="32"/>
      <c r="I40" s="32"/>
      <c r="J40" s="33"/>
      <c r="K40" s="7" t="s">
        <v>34</v>
      </c>
      <c r="L40" s="8">
        <v>1</v>
      </c>
      <c r="M40" s="74"/>
      <c r="N40" s="75"/>
      <c r="O40" s="21">
        <f t="shared" ref="O40" si="12">L40*M40</f>
        <v>0</v>
      </c>
    </row>
    <row r="41" spans="1:15" ht="30" customHeight="1" x14ac:dyDescent="0.15">
      <c r="A41" s="7" t="s">
        <v>89</v>
      </c>
      <c r="B41" s="31" t="s">
        <v>61</v>
      </c>
      <c r="C41" s="32"/>
      <c r="D41" s="32"/>
      <c r="E41" s="32"/>
      <c r="F41" s="32"/>
      <c r="G41" s="32"/>
      <c r="H41" s="32"/>
      <c r="I41" s="32"/>
      <c r="J41" s="33"/>
      <c r="K41" s="7" t="s">
        <v>38</v>
      </c>
      <c r="L41" s="8">
        <v>1000</v>
      </c>
      <c r="M41" s="74"/>
      <c r="N41" s="75"/>
      <c r="O41" s="21">
        <f t="shared" ref="O41" si="13">L41*M41</f>
        <v>0</v>
      </c>
    </row>
    <row r="42" spans="1:15" ht="30" customHeight="1" thickBot="1" x14ac:dyDescent="0.2">
      <c r="A42" s="12" t="s">
        <v>90</v>
      </c>
      <c r="B42" s="40" t="s">
        <v>62</v>
      </c>
      <c r="C42" s="41"/>
      <c r="D42" s="41"/>
      <c r="E42" s="41"/>
      <c r="F42" s="41"/>
      <c r="G42" s="41"/>
      <c r="H42" s="41"/>
      <c r="I42" s="41"/>
      <c r="J42" s="42"/>
      <c r="K42" s="5" t="s">
        <v>38</v>
      </c>
      <c r="L42" s="14">
        <v>250</v>
      </c>
      <c r="M42" s="76"/>
      <c r="N42" s="77"/>
      <c r="O42" s="22">
        <f t="shared" ref="O42" si="14">L42*M42</f>
        <v>0</v>
      </c>
    </row>
    <row r="43" spans="1:15" ht="15" customHeight="1" thickTop="1" thickBot="1" x14ac:dyDescent="0.2">
      <c r="A43" s="78"/>
      <c r="B43" s="27" t="s">
        <v>25</v>
      </c>
      <c r="C43" s="27"/>
      <c r="D43" s="27"/>
      <c r="E43" s="27"/>
      <c r="F43" s="27"/>
      <c r="G43" s="27"/>
      <c r="H43" s="27"/>
      <c r="I43" s="27"/>
      <c r="J43" s="27"/>
      <c r="K43" s="27"/>
      <c r="L43" s="27"/>
      <c r="M43" s="27"/>
      <c r="N43" s="27"/>
      <c r="O43" s="23">
        <f>SUM(O16:O42)</f>
        <v>0</v>
      </c>
    </row>
    <row r="44" spans="1:15" ht="30" customHeight="1" thickTop="1" x14ac:dyDescent="0.15">
      <c r="A44" s="70" t="s">
        <v>2</v>
      </c>
      <c r="B44" s="29" t="s">
        <v>15</v>
      </c>
      <c r="C44" s="29"/>
      <c r="D44" s="29"/>
      <c r="E44" s="29"/>
      <c r="F44" s="29"/>
      <c r="G44" s="29"/>
      <c r="H44" s="29"/>
      <c r="I44" s="29"/>
      <c r="J44" s="29"/>
      <c r="K44" s="29"/>
      <c r="L44" s="29"/>
      <c r="M44" s="29"/>
      <c r="N44" s="29"/>
      <c r="O44" s="30"/>
    </row>
    <row r="45" spans="1:15" ht="77.45" customHeight="1" x14ac:dyDescent="0.15">
      <c r="A45" s="26" t="s">
        <v>0</v>
      </c>
      <c r="B45" s="43" t="s">
        <v>30</v>
      </c>
      <c r="C45" s="44"/>
      <c r="D45" s="44"/>
      <c r="E45" s="44"/>
      <c r="F45" s="44"/>
      <c r="G45" s="44"/>
      <c r="H45" s="44"/>
      <c r="I45" s="44"/>
      <c r="J45" s="45"/>
      <c r="K45" s="6" t="s">
        <v>35</v>
      </c>
      <c r="L45" s="6" t="s">
        <v>4</v>
      </c>
      <c r="M45" s="6" t="s">
        <v>147</v>
      </c>
      <c r="N45" s="6" t="s">
        <v>148</v>
      </c>
      <c r="O45" s="6" t="s">
        <v>29</v>
      </c>
    </row>
    <row r="46" spans="1:15" ht="45" customHeight="1" x14ac:dyDescent="0.15">
      <c r="A46" s="7" t="s">
        <v>91</v>
      </c>
      <c r="B46" s="31" t="s">
        <v>118</v>
      </c>
      <c r="C46" s="32"/>
      <c r="D46" s="32"/>
      <c r="E46" s="32"/>
      <c r="F46" s="32"/>
      <c r="G46" s="32"/>
      <c r="H46" s="32"/>
      <c r="I46" s="32"/>
      <c r="J46" s="33"/>
      <c r="K46" s="9"/>
      <c r="L46" s="10"/>
      <c r="M46" s="10"/>
      <c r="N46" s="10"/>
      <c r="O46" s="19"/>
    </row>
    <row r="47" spans="1:15" ht="15" customHeight="1" x14ac:dyDescent="0.15">
      <c r="A47" s="16" t="s">
        <v>92</v>
      </c>
      <c r="B47" s="34" t="s">
        <v>40</v>
      </c>
      <c r="C47" s="35"/>
      <c r="D47" s="35"/>
      <c r="E47" s="35"/>
      <c r="F47" s="35"/>
      <c r="G47" s="35"/>
      <c r="H47" s="35"/>
      <c r="I47" s="35"/>
      <c r="J47" s="36"/>
      <c r="K47" s="7" t="s">
        <v>36</v>
      </c>
      <c r="L47" s="8">
        <v>1</v>
      </c>
      <c r="M47" s="74"/>
      <c r="N47" s="75"/>
      <c r="O47" s="20">
        <f t="shared" ref="O47:O54" si="15">L47*M47</f>
        <v>0</v>
      </c>
    </row>
    <row r="48" spans="1:15" ht="15" customHeight="1" x14ac:dyDescent="0.15">
      <c r="A48" s="16" t="s">
        <v>93</v>
      </c>
      <c r="B48" s="34" t="s">
        <v>41</v>
      </c>
      <c r="C48" s="35"/>
      <c r="D48" s="35"/>
      <c r="E48" s="35"/>
      <c r="F48" s="35"/>
      <c r="G48" s="35"/>
      <c r="H48" s="35"/>
      <c r="I48" s="35"/>
      <c r="J48" s="36"/>
      <c r="K48" s="7" t="s">
        <v>36</v>
      </c>
      <c r="L48" s="8">
        <v>1</v>
      </c>
      <c r="M48" s="74"/>
      <c r="N48" s="75"/>
      <c r="O48" s="20">
        <f t="shared" si="15"/>
        <v>0</v>
      </c>
    </row>
    <row r="49" spans="1:15" ht="15" customHeight="1" x14ac:dyDescent="0.15">
      <c r="A49" s="16" t="s">
        <v>94</v>
      </c>
      <c r="B49" s="34" t="s">
        <v>42</v>
      </c>
      <c r="C49" s="35"/>
      <c r="D49" s="35"/>
      <c r="E49" s="35"/>
      <c r="F49" s="35"/>
      <c r="G49" s="35"/>
      <c r="H49" s="35"/>
      <c r="I49" s="35"/>
      <c r="J49" s="36"/>
      <c r="K49" s="7" t="s">
        <v>36</v>
      </c>
      <c r="L49" s="8">
        <v>1</v>
      </c>
      <c r="M49" s="74"/>
      <c r="N49" s="75"/>
      <c r="O49" s="20">
        <f t="shared" si="15"/>
        <v>0</v>
      </c>
    </row>
    <row r="50" spans="1:15" ht="15" customHeight="1" x14ac:dyDescent="0.15">
      <c r="A50" s="16" t="s">
        <v>95</v>
      </c>
      <c r="B50" s="34" t="s">
        <v>43</v>
      </c>
      <c r="C50" s="35"/>
      <c r="D50" s="35"/>
      <c r="E50" s="35"/>
      <c r="F50" s="35"/>
      <c r="G50" s="35"/>
      <c r="H50" s="35"/>
      <c r="I50" s="35"/>
      <c r="J50" s="36"/>
      <c r="K50" s="7" t="s">
        <v>36</v>
      </c>
      <c r="L50" s="8">
        <v>1</v>
      </c>
      <c r="M50" s="74"/>
      <c r="N50" s="75"/>
      <c r="O50" s="20">
        <f t="shared" si="15"/>
        <v>0</v>
      </c>
    </row>
    <row r="51" spans="1:15" ht="15" customHeight="1" x14ac:dyDescent="0.15">
      <c r="A51" s="16" t="s">
        <v>96</v>
      </c>
      <c r="B51" s="34" t="s">
        <v>44</v>
      </c>
      <c r="C51" s="35"/>
      <c r="D51" s="35"/>
      <c r="E51" s="35"/>
      <c r="F51" s="35"/>
      <c r="G51" s="35"/>
      <c r="H51" s="35"/>
      <c r="I51" s="35"/>
      <c r="J51" s="36"/>
      <c r="K51" s="7" t="s">
        <v>36</v>
      </c>
      <c r="L51" s="8">
        <v>1</v>
      </c>
      <c r="M51" s="74"/>
      <c r="N51" s="75"/>
      <c r="O51" s="20">
        <f t="shared" si="15"/>
        <v>0</v>
      </c>
    </row>
    <row r="52" spans="1:15" ht="15" customHeight="1" x14ac:dyDescent="0.15">
      <c r="A52" s="16" t="s">
        <v>97</v>
      </c>
      <c r="B52" s="34" t="s">
        <v>45</v>
      </c>
      <c r="C52" s="35"/>
      <c r="D52" s="35"/>
      <c r="E52" s="35"/>
      <c r="F52" s="35"/>
      <c r="G52" s="35"/>
      <c r="H52" s="35"/>
      <c r="I52" s="35"/>
      <c r="J52" s="36"/>
      <c r="K52" s="7" t="s">
        <v>36</v>
      </c>
      <c r="L52" s="8">
        <v>1</v>
      </c>
      <c r="M52" s="74"/>
      <c r="N52" s="75"/>
      <c r="O52" s="20">
        <f t="shared" si="15"/>
        <v>0</v>
      </c>
    </row>
    <row r="53" spans="1:15" ht="15" customHeight="1" x14ac:dyDescent="0.15">
      <c r="A53" s="16" t="s">
        <v>98</v>
      </c>
      <c r="B53" s="34" t="s">
        <v>46</v>
      </c>
      <c r="C53" s="35"/>
      <c r="D53" s="35"/>
      <c r="E53" s="35"/>
      <c r="F53" s="35"/>
      <c r="G53" s="35"/>
      <c r="H53" s="35"/>
      <c r="I53" s="35"/>
      <c r="J53" s="36"/>
      <c r="K53" s="7" t="s">
        <v>36</v>
      </c>
      <c r="L53" s="8">
        <v>1</v>
      </c>
      <c r="M53" s="74"/>
      <c r="N53" s="75"/>
      <c r="O53" s="20">
        <f t="shared" si="15"/>
        <v>0</v>
      </c>
    </row>
    <row r="54" spans="1:15" ht="15" customHeight="1" x14ac:dyDescent="0.15">
      <c r="A54" s="16" t="s">
        <v>99</v>
      </c>
      <c r="B54" s="34" t="s">
        <v>47</v>
      </c>
      <c r="C54" s="35"/>
      <c r="D54" s="35"/>
      <c r="E54" s="35"/>
      <c r="F54" s="35"/>
      <c r="G54" s="35"/>
      <c r="H54" s="35"/>
      <c r="I54" s="35"/>
      <c r="J54" s="36"/>
      <c r="K54" s="7" t="s">
        <v>36</v>
      </c>
      <c r="L54" s="8">
        <v>1</v>
      </c>
      <c r="M54" s="74"/>
      <c r="N54" s="75"/>
      <c r="O54" s="20">
        <f t="shared" si="15"/>
        <v>0</v>
      </c>
    </row>
    <row r="55" spans="1:15" ht="57" customHeight="1" x14ac:dyDescent="0.15">
      <c r="A55" s="7" t="s">
        <v>100</v>
      </c>
      <c r="B55" s="31" t="s">
        <v>119</v>
      </c>
      <c r="C55" s="32"/>
      <c r="D55" s="32"/>
      <c r="E55" s="32"/>
      <c r="F55" s="32"/>
      <c r="G55" s="32"/>
      <c r="H55" s="32"/>
      <c r="I55" s="32"/>
      <c r="J55" s="33"/>
      <c r="K55" s="9"/>
      <c r="L55" s="10"/>
      <c r="M55" s="10"/>
      <c r="N55" s="10"/>
      <c r="O55" s="19"/>
    </row>
    <row r="56" spans="1:15" ht="15" customHeight="1" x14ac:dyDescent="0.15">
      <c r="A56" s="16" t="s">
        <v>101</v>
      </c>
      <c r="B56" s="34" t="s">
        <v>40</v>
      </c>
      <c r="C56" s="35"/>
      <c r="D56" s="35"/>
      <c r="E56" s="35"/>
      <c r="F56" s="35"/>
      <c r="G56" s="35"/>
      <c r="H56" s="35"/>
      <c r="I56" s="35"/>
      <c r="J56" s="36"/>
      <c r="K56" s="7" t="s">
        <v>34</v>
      </c>
      <c r="L56" s="8">
        <v>3</v>
      </c>
      <c r="M56" s="74"/>
      <c r="N56" s="75"/>
      <c r="O56" s="20">
        <f t="shared" ref="O56:O63" si="16">L56*M56</f>
        <v>0</v>
      </c>
    </row>
    <row r="57" spans="1:15" ht="15" customHeight="1" x14ac:dyDescent="0.15">
      <c r="A57" s="16" t="s">
        <v>102</v>
      </c>
      <c r="B57" s="34" t="s">
        <v>41</v>
      </c>
      <c r="C57" s="35"/>
      <c r="D57" s="35"/>
      <c r="E57" s="35"/>
      <c r="F57" s="35"/>
      <c r="G57" s="35"/>
      <c r="H57" s="35"/>
      <c r="I57" s="35"/>
      <c r="J57" s="36"/>
      <c r="K57" s="7" t="s">
        <v>34</v>
      </c>
      <c r="L57" s="8">
        <v>40</v>
      </c>
      <c r="M57" s="74"/>
      <c r="N57" s="75"/>
      <c r="O57" s="20">
        <f t="shared" si="16"/>
        <v>0</v>
      </c>
    </row>
    <row r="58" spans="1:15" ht="15" customHeight="1" x14ac:dyDescent="0.15">
      <c r="A58" s="16" t="s">
        <v>103</v>
      </c>
      <c r="B58" s="34" t="s">
        <v>42</v>
      </c>
      <c r="C58" s="35"/>
      <c r="D58" s="35"/>
      <c r="E58" s="35"/>
      <c r="F58" s="35"/>
      <c r="G58" s="35"/>
      <c r="H58" s="35"/>
      <c r="I58" s="35"/>
      <c r="J58" s="36"/>
      <c r="K58" s="7" t="s">
        <v>34</v>
      </c>
      <c r="L58" s="8">
        <v>2</v>
      </c>
      <c r="M58" s="74"/>
      <c r="N58" s="75"/>
      <c r="O58" s="20">
        <f t="shared" si="16"/>
        <v>0</v>
      </c>
    </row>
    <row r="59" spans="1:15" ht="15" customHeight="1" x14ac:dyDescent="0.15">
      <c r="A59" s="16" t="s">
        <v>104</v>
      </c>
      <c r="B59" s="34" t="s">
        <v>43</v>
      </c>
      <c r="C59" s="35"/>
      <c r="D59" s="35"/>
      <c r="E59" s="35"/>
      <c r="F59" s="35"/>
      <c r="G59" s="35"/>
      <c r="H59" s="35"/>
      <c r="I59" s="35"/>
      <c r="J59" s="36"/>
      <c r="K59" s="7" t="s">
        <v>34</v>
      </c>
      <c r="L59" s="8">
        <v>2</v>
      </c>
      <c r="M59" s="74"/>
      <c r="N59" s="75"/>
      <c r="O59" s="20">
        <f t="shared" si="16"/>
        <v>0</v>
      </c>
    </row>
    <row r="60" spans="1:15" ht="15" customHeight="1" x14ac:dyDescent="0.15">
      <c r="A60" s="16" t="s">
        <v>105</v>
      </c>
      <c r="B60" s="34" t="s">
        <v>44</v>
      </c>
      <c r="C60" s="35"/>
      <c r="D60" s="35"/>
      <c r="E60" s="35"/>
      <c r="F60" s="35"/>
      <c r="G60" s="35"/>
      <c r="H60" s="35"/>
      <c r="I60" s="35"/>
      <c r="J60" s="36"/>
      <c r="K60" s="7" t="s">
        <v>34</v>
      </c>
      <c r="L60" s="8">
        <v>8</v>
      </c>
      <c r="M60" s="74"/>
      <c r="N60" s="75"/>
      <c r="O60" s="20">
        <f t="shared" si="16"/>
        <v>0</v>
      </c>
    </row>
    <row r="61" spans="1:15" ht="15" customHeight="1" x14ac:dyDescent="0.15">
      <c r="A61" s="16" t="s">
        <v>106</v>
      </c>
      <c r="B61" s="34" t="s">
        <v>45</v>
      </c>
      <c r="C61" s="35"/>
      <c r="D61" s="35"/>
      <c r="E61" s="35"/>
      <c r="F61" s="35"/>
      <c r="G61" s="35"/>
      <c r="H61" s="35"/>
      <c r="I61" s="35"/>
      <c r="J61" s="36"/>
      <c r="K61" s="7" t="s">
        <v>34</v>
      </c>
      <c r="L61" s="8">
        <v>3</v>
      </c>
      <c r="M61" s="74"/>
      <c r="N61" s="75"/>
      <c r="O61" s="20">
        <f t="shared" si="16"/>
        <v>0</v>
      </c>
    </row>
    <row r="62" spans="1:15" ht="15" customHeight="1" x14ac:dyDescent="0.15">
      <c r="A62" s="16" t="s">
        <v>107</v>
      </c>
      <c r="B62" s="34" t="s">
        <v>46</v>
      </c>
      <c r="C62" s="35"/>
      <c r="D62" s="35"/>
      <c r="E62" s="35"/>
      <c r="F62" s="35"/>
      <c r="G62" s="35"/>
      <c r="H62" s="35"/>
      <c r="I62" s="35"/>
      <c r="J62" s="36"/>
      <c r="K62" s="7" t="s">
        <v>34</v>
      </c>
      <c r="L62" s="8">
        <v>12</v>
      </c>
      <c r="M62" s="74"/>
      <c r="N62" s="75"/>
      <c r="O62" s="20">
        <f t="shared" si="16"/>
        <v>0</v>
      </c>
    </row>
    <row r="63" spans="1:15" ht="15" customHeight="1" x14ac:dyDescent="0.15">
      <c r="A63" s="16" t="s">
        <v>108</v>
      </c>
      <c r="B63" s="34" t="s">
        <v>47</v>
      </c>
      <c r="C63" s="35"/>
      <c r="D63" s="35"/>
      <c r="E63" s="35"/>
      <c r="F63" s="35"/>
      <c r="G63" s="35"/>
      <c r="H63" s="35"/>
      <c r="I63" s="35"/>
      <c r="J63" s="36"/>
      <c r="K63" s="7" t="s">
        <v>34</v>
      </c>
      <c r="L63" s="8">
        <v>2</v>
      </c>
      <c r="M63" s="74"/>
      <c r="N63" s="75"/>
      <c r="O63" s="20">
        <f t="shared" si="16"/>
        <v>0</v>
      </c>
    </row>
    <row r="64" spans="1:15" ht="30" customHeight="1" x14ac:dyDescent="0.15">
      <c r="A64" s="7" t="s">
        <v>109</v>
      </c>
      <c r="B64" s="31" t="s">
        <v>120</v>
      </c>
      <c r="C64" s="32"/>
      <c r="D64" s="32"/>
      <c r="E64" s="32"/>
      <c r="F64" s="32"/>
      <c r="G64" s="32"/>
      <c r="H64" s="32"/>
      <c r="I64" s="32"/>
      <c r="J64" s="33"/>
      <c r="K64" s="9"/>
      <c r="L64" s="10"/>
      <c r="M64" s="10"/>
      <c r="N64" s="10"/>
      <c r="O64" s="19"/>
    </row>
    <row r="65" spans="1:15" ht="15" customHeight="1" x14ac:dyDescent="0.15">
      <c r="A65" s="16" t="s">
        <v>110</v>
      </c>
      <c r="B65" s="34" t="s">
        <v>40</v>
      </c>
      <c r="C65" s="35"/>
      <c r="D65" s="35"/>
      <c r="E65" s="35"/>
      <c r="F65" s="35"/>
      <c r="G65" s="35"/>
      <c r="H65" s="35"/>
      <c r="I65" s="35"/>
      <c r="J65" s="36"/>
      <c r="K65" s="7" t="s">
        <v>37</v>
      </c>
      <c r="L65" s="8">
        <v>75</v>
      </c>
      <c r="M65" s="74"/>
      <c r="N65" s="75"/>
      <c r="O65" s="20">
        <f t="shared" ref="O65:O72" si="17">L65*M65</f>
        <v>0</v>
      </c>
    </row>
    <row r="66" spans="1:15" ht="15" customHeight="1" x14ac:dyDescent="0.15">
      <c r="A66" s="16" t="s">
        <v>111</v>
      </c>
      <c r="B66" s="34" t="s">
        <v>41</v>
      </c>
      <c r="C66" s="35"/>
      <c r="D66" s="35"/>
      <c r="E66" s="35"/>
      <c r="F66" s="35"/>
      <c r="G66" s="35"/>
      <c r="H66" s="35"/>
      <c r="I66" s="35"/>
      <c r="J66" s="36"/>
      <c r="K66" s="7" t="s">
        <v>37</v>
      </c>
      <c r="L66" s="8">
        <v>960</v>
      </c>
      <c r="M66" s="74"/>
      <c r="N66" s="75"/>
      <c r="O66" s="20">
        <f t="shared" si="17"/>
        <v>0</v>
      </c>
    </row>
    <row r="67" spans="1:15" ht="15" customHeight="1" x14ac:dyDescent="0.15">
      <c r="A67" s="16" t="s">
        <v>112</v>
      </c>
      <c r="B67" s="34" t="s">
        <v>42</v>
      </c>
      <c r="C67" s="35"/>
      <c r="D67" s="35"/>
      <c r="E67" s="35"/>
      <c r="F67" s="35"/>
      <c r="G67" s="35"/>
      <c r="H67" s="35"/>
      <c r="I67" s="35"/>
      <c r="J67" s="36"/>
      <c r="K67" s="7" t="s">
        <v>37</v>
      </c>
      <c r="L67" s="8">
        <v>26</v>
      </c>
      <c r="M67" s="74"/>
      <c r="N67" s="75"/>
      <c r="O67" s="20">
        <f t="shared" si="17"/>
        <v>0</v>
      </c>
    </row>
    <row r="68" spans="1:15" ht="15" customHeight="1" x14ac:dyDescent="0.15">
      <c r="A68" s="16" t="s">
        <v>113</v>
      </c>
      <c r="B68" s="34" t="s">
        <v>43</v>
      </c>
      <c r="C68" s="35"/>
      <c r="D68" s="35"/>
      <c r="E68" s="35"/>
      <c r="F68" s="35"/>
      <c r="G68" s="35"/>
      <c r="H68" s="35"/>
      <c r="I68" s="35"/>
      <c r="J68" s="36"/>
      <c r="K68" s="7" t="s">
        <v>37</v>
      </c>
      <c r="L68" s="8">
        <v>22</v>
      </c>
      <c r="M68" s="74"/>
      <c r="N68" s="75"/>
      <c r="O68" s="20">
        <f t="shared" si="17"/>
        <v>0</v>
      </c>
    </row>
    <row r="69" spans="1:15" ht="15" customHeight="1" x14ac:dyDescent="0.15">
      <c r="A69" s="16" t="s">
        <v>114</v>
      </c>
      <c r="B69" s="34" t="s">
        <v>44</v>
      </c>
      <c r="C69" s="35"/>
      <c r="D69" s="35"/>
      <c r="E69" s="35"/>
      <c r="F69" s="35"/>
      <c r="G69" s="35"/>
      <c r="H69" s="35"/>
      <c r="I69" s="35"/>
      <c r="J69" s="36"/>
      <c r="K69" s="7" t="s">
        <v>37</v>
      </c>
      <c r="L69" s="8">
        <v>176</v>
      </c>
      <c r="M69" s="74"/>
      <c r="N69" s="75"/>
      <c r="O69" s="20">
        <f t="shared" si="17"/>
        <v>0</v>
      </c>
    </row>
    <row r="70" spans="1:15" ht="15" customHeight="1" x14ac:dyDescent="0.15">
      <c r="A70" s="16" t="s">
        <v>115</v>
      </c>
      <c r="B70" s="34" t="s">
        <v>45</v>
      </c>
      <c r="C70" s="35"/>
      <c r="D70" s="35"/>
      <c r="E70" s="35"/>
      <c r="F70" s="35"/>
      <c r="G70" s="35"/>
      <c r="H70" s="35"/>
      <c r="I70" s="35"/>
      <c r="J70" s="36"/>
      <c r="K70" s="7" t="s">
        <v>37</v>
      </c>
      <c r="L70" s="8">
        <v>21</v>
      </c>
      <c r="M70" s="74"/>
      <c r="N70" s="75"/>
      <c r="O70" s="20">
        <f t="shared" si="17"/>
        <v>0</v>
      </c>
    </row>
    <row r="71" spans="1:15" ht="15" customHeight="1" x14ac:dyDescent="0.15">
      <c r="A71" s="16" t="s">
        <v>116</v>
      </c>
      <c r="B71" s="34" t="s">
        <v>46</v>
      </c>
      <c r="C71" s="35"/>
      <c r="D71" s="35"/>
      <c r="E71" s="35"/>
      <c r="F71" s="35"/>
      <c r="G71" s="35"/>
      <c r="H71" s="35"/>
      <c r="I71" s="35"/>
      <c r="J71" s="36"/>
      <c r="K71" s="7" t="s">
        <v>37</v>
      </c>
      <c r="L71" s="8">
        <v>351</v>
      </c>
      <c r="M71" s="74"/>
      <c r="N71" s="75"/>
      <c r="O71" s="20">
        <f t="shared" si="17"/>
        <v>0</v>
      </c>
    </row>
    <row r="72" spans="1:15" ht="15" customHeight="1" thickBot="1" x14ac:dyDescent="0.2">
      <c r="A72" s="17" t="s">
        <v>117</v>
      </c>
      <c r="B72" s="37" t="s">
        <v>47</v>
      </c>
      <c r="C72" s="38"/>
      <c r="D72" s="38"/>
      <c r="E72" s="38"/>
      <c r="F72" s="38"/>
      <c r="G72" s="38"/>
      <c r="H72" s="38"/>
      <c r="I72" s="38"/>
      <c r="J72" s="39"/>
      <c r="K72" s="12" t="s">
        <v>37</v>
      </c>
      <c r="L72" s="13">
        <v>22</v>
      </c>
      <c r="M72" s="79"/>
      <c r="N72" s="80"/>
      <c r="O72" s="24">
        <f t="shared" si="17"/>
        <v>0</v>
      </c>
    </row>
    <row r="73" spans="1:15" ht="15" customHeight="1" thickTop="1" thickBot="1" x14ac:dyDescent="0.2">
      <c r="A73" s="78"/>
      <c r="B73" s="27" t="s">
        <v>25</v>
      </c>
      <c r="C73" s="27"/>
      <c r="D73" s="27"/>
      <c r="E73" s="27"/>
      <c r="F73" s="27"/>
      <c r="G73" s="27"/>
      <c r="H73" s="27"/>
      <c r="I73" s="27"/>
      <c r="J73" s="27"/>
      <c r="K73" s="27"/>
      <c r="L73" s="27"/>
      <c r="M73" s="27"/>
      <c r="N73" s="27"/>
      <c r="O73" s="23">
        <f>SUM(O47:O54,O56:O63,O65:O72)</f>
        <v>0</v>
      </c>
    </row>
    <row r="74" spans="1:15" ht="30" customHeight="1" thickTop="1" x14ac:dyDescent="0.15">
      <c r="A74" s="70" t="s">
        <v>3</v>
      </c>
      <c r="B74" s="29" t="s">
        <v>16</v>
      </c>
      <c r="C74" s="29"/>
      <c r="D74" s="29"/>
      <c r="E74" s="29"/>
      <c r="F74" s="29"/>
      <c r="G74" s="29"/>
      <c r="H74" s="29"/>
      <c r="I74" s="29"/>
      <c r="J74" s="29"/>
      <c r="K74" s="29"/>
      <c r="L74" s="29"/>
      <c r="M74" s="29"/>
      <c r="N74" s="29"/>
      <c r="O74" s="30"/>
    </row>
    <row r="75" spans="1:15" ht="77.45" customHeight="1" x14ac:dyDescent="0.15">
      <c r="A75" s="26" t="s">
        <v>0</v>
      </c>
      <c r="B75" s="43" t="s">
        <v>30</v>
      </c>
      <c r="C75" s="44"/>
      <c r="D75" s="44"/>
      <c r="E75" s="44"/>
      <c r="F75" s="44"/>
      <c r="G75" s="44"/>
      <c r="H75" s="44"/>
      <c r="I75" s="44"/>
      <c r="J75" s="45"/>
      <c r="K75" s="6" t="s">
        <v>35</v>
      </c>
      <c r="L75" s="6" t="s">
        <v>4</v>
      </c>
      <c r="M75" s="6" t="s">
        <v>147</v>
      </c>
      <c r="N75" s="6" t="s">
        <v>148</v>
      </c>
      <c r="O75" s="6" t="s">
        <v>29</v>
      </c>
    </row>
    <row r="76" spans="1:15" ht="45" customHeight="1" x14ac:dyDescent="0.15">
      <c r="A76" s="7" t="s">
        <v>121</v>
      </c>
      <c r="B76" s="31" t="s">
        <v>122</v>
      </c>
      <c r="C76" s="32"/>
      <c r="D76" s="32"/>
      <c r="E76" s="32"/>
      <c r="F76" s="32"/>
      <c r="G76" s="32"/>
      <c r="H76" s="32"/>
      <c r="I76" s="32"/>
      <c r="J76" s="33"/>
      <c r="K76" s="9"/>
      <c r="L76" s="10"/>
      <c r="M76" s="10"/>
      <c r="N76" s="10"/>
      <c r="O76" s="19"/>
    </row>
    <row r="77" spans="1:15" ht="15" customHeight="1" x14ac:dyDescent="0.15">
      <c r="A77" s="16" t="s">
        <v>123</v>
      </c>
      <c r="B77" s="34" t="s">
        <v>40</v>
      </c>
      <c r="C77" s="35"/>
      <c r="D77" s="35"/>
      <c r="E77" s="35"/>
      <c r="F77" s="35"/>
      <c r="G77" s="35"/>
      <c r="H77" s="35"/>
      <c r="I77" s="35"/>
      <c r="J77" s="36"/>
      <c r="K77" s="7" t="s">
        <v>34</v>
      </c>
      <c r="L77" s="8">
        <v>3</v>
      </c>
      <c r="M77" s="74"/>
      <c r="N77" s="75"/>
      <c r="O77" s="20">
        <f t="shared" ref="O77:O84" si="18">L77*M77</f>
        <v>0</v>
      </c>
    </row>
    <row r="78" spans="1:15" ht="15" customHeight="1" x14ac:dyDescent="0.15">
      <c r="A78" s="16" t="s">
        <v>124</v>
      </c>
      <c r="B78" s="34" t="s">
        <v>41</v>
      </c>
      <c r="C78" s="35"/>
      <c r="D78" s="35"/>
      <c r="E78" s="35"/>
      <c r="F78" s="35"/>
      <c r="G78" s="35"/>
      <c r="H78" s="35"/>
      <c r="I78" s="35"/>
      <c r="J78" s="36"/>
      <c r="K78" s="7" t="s">
        <v>34</v>
      </c>
      <c r="L78" s="8">
        <v>14</v>
      </c>
      <c r="M78" s="74"/>
      <c r="N78" s="75"/>
      <c r="O78" s="20">
        <f t="shared" si="18"/>
        <v>0</v>
      </c>
    </row>
    <row r="79" spans="1:15" ht="15" customHeight="1" x14ac:dyDescent="0.15">
      <c r="A79" s="16" t="s">
        <v>125</v>
      </c>
      <c r="B79" s="34" t="s">
        <v>42</v>
      </c>
      <c r="C79" s="35"/>
      <c r="D79" s="35"/>
      <c r="E79" s="35"/>
      <c r="F79" s="35"/>
      <c r="G79" s="35"/>
      <c r="H79" s="35"/>
      <c r="I79" s="35"/>
      <c r="J79" s="36"/>
      <c r="K79" s="7" t="s">
        <v>34</v>
      </c>
      <c r="L79" s="8">
        <v>2</v>
      </c>
      <c r="M79" s="74"/>
      <c r="N79" s="75"/>
      <c r="O79" s="20">
        <f t="shared" si="18"/>
        <v>0</v>
      </c>
    </row>
    <row r="80" spans="1:15" ht="15" customHeight="1" x14ac:dyDescent="0.15">
      <c r="A80" s="16" t="s">
        <v>126</v>
      </c>
      <c r="B80" s="34" t="s">
        <v>43</v>
      </c>
      <c r="C80" s="35"/>
      <c r="D80" s="35"/>
      <c r="E80" s="35"/>
      <c r="F80" s="35"/>
      <c r="G80" s="35"/>
      <c r="H80" s="35"/>
      <c r="I80" s="35"/>
      <c r="J80" s="36"/>
      <c r="K80" s="7" t="s">
        <v>34</v>
      </c>
      <c r="L80" s="8">
        <v>2</v>
      </c>
      <c r="M80" s="74"/>
      <c r="N80" s="75"/>
      <c r="O80" s="20">
        <f t="shared" si="18"/>
        <v>0</v>
      </c>
    </row>
    <row r="81" spans="1:17" ht="15" customHeight="1" x14ac:dyDescent="0.15">
      <c r="A81" s="16" t="s">
        <v>127</v>
      </c>
      <c r="B81" s="34" t="s">
        <v>44</v>
      </c>
      <c r="C81" s="35"/>
      <c r="D81" s="35"/>
      <c r="E81" s="35"/>
      <c r="F81" s="35"/>
      <c r="G81" s="35"/>
      <c r="H81" s="35"/>
      <c r="I81" s="35"/>
      <c r="J81" s="36"/>
      <c r="K81" s="7" t="s">
        <v>34</v>
      </c>
      <c r="L81" s="8">
        <v>2</v>
      </c>
      <c r="M81" s="74"/>
      <c r="N81" s="75"/>
      <c r="O81" s="20">
        <f t="shared" si="18"/>
        <v>0</v>
      </c>
    </row>
    <row r="82" spans="1:17" ht="15" customHeight="1" x14ac:dyDescent="0.15">
      <c r="A82" s="16" t="s">
        <v>128</v>
      </c>
      <c r="B82" s="34" t="s">
        <v>45</v>
      </c>
      <c r="C82" s="35"/>
      <c r="D82" s="35"/>
      <c r="E82" s="35"/>
      <c r="F82" s="35"/>
      <c r="G82" s="35"/>
      <c r="H82" s="35"/>
      <c r="I82" s="35"/>
      <c r="J82" s="36"/>
      <c r="K82" s="7" t="s">
        <v>34</v>
      </c>
      <c r="L82" s="8">
        <v>3</v>
      </c>
      <c r="M82" s="74"/>
      <c r="N82" s="75"/>
      <c r="O82" s="20">
        <f t="shared" si="18"/>
        <v>0</v>
      </c>
    </row>
    <row r="83" spans="1:17" ht="15" customHeight="1" x14ac:dyDescent="0.15">
      <c r="A83" s="16" t="s">
        <v>129</v>
      </c>
      <c r="B83" s="34" t="s">
        <v>46</v>
      </c>
      <c r="C83" s="35"/>
      <c r="D83" s="35"/>
      <c r="E83" s="35"/>
      <c r="F83" s="35"/>
      <c r="G83" s="35"/>
      <c r="H83" s="35"/>
      <c r="I83" s="35"/>
      <c r="J83" s="36"/>
      <c r="K83" s="7" t="s">
        <v>34</v>
      </c>
      <c r="L83" s="8">
        <v>4</v>
      </c>
      <c r="M83" s="74"/>
      <c r="N83" s="75"/>
      <c r="O83" s="20">
        <f t="shared" si="18"/>
        <v>0</v>
      </c>
    </row>
    <row r="84" spans="1:17" ht="15" customHeight="1" thickBot="1" x14ac:dyDescent="0.2">
      <c r="A84" s="17" t="s">
        <v>130</v>
      </c>
      <c r="B84" s="37" t="s">
        <v>47</v>
      </c>
      <c r="C84" s="38"/>
      <c r="D84" s="38"/>
      <c r="E84" s="38"/>
      <c r="F84" s="38"/>
      <c r="G84" s="38"/>
      <c r="H84" s="38"/>
      <c r="I84" s="38"/>
      <c r="J84" s="39"/>
      <c r="K84" s="12" t="s">
        <v>34</v>
      </c>
      <c r="L84" s="13">
        <v>1</v>
      </c>
      <c r="M84" s="79"/>
      <c r="N84" s="80"/>
      <c r="O84" s="24">
        <f t="shared" si="18"/>
        <v>0</v>
      </c>
    </row>
    <row r="85" spans="1:17" ht="15" customHeight="1" thickTop="1" thickBot="1" x14ac:dyDescent="0.2">
      <c r="A85" s="78"/>
      <c r="B85" s="27" t="s">
        <v>25</v>
      </c>
      <c r="C85" s="27"/>
      <c r="D85" s="27"/>
      <c r="E85" s="27"/>
      <c r="F85" s="27"/>
      <c r="G85" s="27"/>
      <c r="H85" s="27"/>
      <c r="I85" s="27"/>
      <c r="J85" s="27"/>
      <c r="K85" s="27"/>
      <c r="L85" s="27"/>
      <c r="M85" s="27"/>
      <c r="N85" s="27"/>
      <c r="O85" s="23">
        <f>SUM(O77:O84)</f>
        <v>0</v>
      </c>
    </row>
    <row r="86" spans="1:17" ht="30" customHeight="1" thickTop="1" x14ac:dyDescent="0.15">
      <c r="A86" s="15" t="s">
        <v>27</v>
      </c>
      <c r="B86" s="28" t="s">
        <v>17</v>
      </c>
      <c r="C86" s="29"/>
      <c r="D86" s="29"/>
      <c r="E86" s="29"/>
      <c r="F86" s="29"/>
      <c r="G86" s="29"/>
      <c r="H86" s="29"/>
      <c r="I86" s="29"/>
      <c r="J86" s="29"/>
      <c r="K86" s="29"/>
      <c r="L86" s="29"/>
      <c r="M86" s="29"/>
      <c r="N86" s="29"/>
      <c r="O86" s="30"/>
    </row>
    <row r="87" spans="1:17" ht="77.45" customHeight="1" x14ac:dyDescent="0.15">
      <c r="A87" s="26" t="s">
        <v>0</v>
      </c>
      <c r="B87" s="54" t="s">
        <v>30</v>
      </c>
      <c r="C87" s="54"/>
      <c r="D87" s="54"/>
      <c r="E87" s="54"/>
      <c r="F87" s="54"/>
      <c r="G87" s="54"/>
      <c r="H87" s="54"/>
      <c r="I87" s="54"/>
      <c r="J87" s="54"/>
      <c r="K87" s="6" t="s">
        <v>35</v>
      </c>
      <c r="L87" s="6" t="s">
        <v>4</v>
      </c>
      <c r="M87" s="6" t="s">
        <v>147</v>
      </c>
      <c r="N87" s="6" t="s">
        <v>148</v>
      </c>
      <c r="O87" s="6" t="s">
        <v>29</v>
      </c>
    </row>
    <row r="88" spans="1:17" ht="15" customHeight="1" x14ac:dyDescent="0.15">
      <c r="A88" s="4" t="s">
        <v>131</v>
      </c>
      <c r="B88" s="55" t="s">
        <v>138</v>
      </c>
      <c r="C88" s="55"/>
      <c r="D88" s="55"/>
      <c r="E88" s="55"/>
      <c r="F88" s="55"/>
      <c r="G88" s="55"/>
      <c r="H88" s="55"/>
      <c r="I88" s="55"/>
      <c r="J88" s="55"/>
      <c r="K88" s="7" t="s">
        <v>34</v>
      </c>
      <c r="L88" s="8">
        <v>310</v>
      </c>
      <c r="M88" s="74"/>
      <c r="N88" s="75"/>
      <c r="O88" s="20">
        <f t="shared" ref="O88:O94" si="19">L88*M88</f>
        <v>0</v>
      </c>
    </row>
    <row r="89" spans="1:17" ht="15" customHeight="1" x14ac:dyDescent="0.15">
      <c r="A89" s="4" t="s">
        <v>132</v>
      </c>
      <c r="B89" s="55" t="s">
        <v>139</v>
      </c>
      <c r="C89" s="55"/>
      <c r="D89" s="55"/>
      <c r="E89" s="55"/>
      <c r="F89" s="55"/>
      <c r="G89" s="55"/>
      <c r="H89" s="55"/>
      <c r="I89" s="55"/>
      <c r="J89" s="55"/>
      <c r="K89" s="7" t="s">
        <v>34</v>
      </c>
      <c r="L89" s="8">
        <v>310</v>
      </c>
      <c r="M89" s="74"/>
      <c r="N89" s="75"/>
      <c r="O89" s="20">
        <f t="shared" si="19"/>
        <v>0</v>
      </c>
    </row>
    <row r="90" spans="1:17" ht="15" customHeight="1" x14ac:dyDescent="0.15">
      <c r="A90" s="4" t="s">
        <v>133</v>
      </c>
      <c r="B90" s="55" t="s">
        <v>140</v>
      </c>
      <c r="C90" s="55"/>
      <c r="D90" s="55"/>
      <c r="E90" s="55"/>
      <c r="F90" s="55"/>
      <c r="G90" s="55"/>
      <c r="H90" s="55"/>
      <c r="I90" s="55"/>
      <c r="J90" s="55"/>
      <c r="K90" s="7" t="s">
        <v>34</v>
      </c>
      <c r="L90" s="8">
        <v>310</v>
      </c>
      <c r="M90" s="74"/>
      <c r="N90" s="75"/>
      <c r="O90" s="20">
        <f t="shared" si="19"/>
        <v>0</v>
      </c>
    </row>
    <row r="91" spans="1:17" ht="15" customHeight="1" x14ac:dyDescent="0.15">
      <c r="A91" s="4" t="s">
        <v>134</v>
      </c>
      <c r="B91" s="55" t="s">
        <v>141</v>
      </c>
      <c r="C91" s="55"/>
      <c r="D91" s="55"/>
      <c r="E91" s="55"/>
      <c r="F91" s="55"/>
      <c r="G91" s="55"/>
      <c r="H91" s="55"/>
      <c r="I91" s="55"/>
      <c r="J91" s="55"/>
      <c r="K91" s="7" t="s">
        <v>34</v>
      </c>
      <c r="L91" s="8">
        <v>310</v>
      </c>
      <c r="M91" s="74"/>
      <c r="N91" s="75"/>
      <c r="O91" s="20">
        <f t="shared" si="19"/>
        <v>0</v>
      </c>
    </row>
    <row r="92" spans="1:17" ht="15" customHeight="1" x14ac:dyDescent="0.15">
      <c r="A92" s="4" t="s">
        <v>135</v>
      </c>
      <c r="B92" s="55" t="s">
        <v>142</v>
      </c>
      <c r="C92" s="55"/>
      <c r="D92" s="55"/>
      <c r="E92" s="55"/>
      <c r="F92" s="55"/>
      <c r="G92" s="55"/>
      <c r="H92" s="55"/>
      <c r="I92" s="55"/>
      <c r="J92" s="55"/>
      <c r="K92" s="7" t="s">
        <v>34</v>
      </c>
      <c r="L92" s="8">
        <v>310</v>
      </c>
      <c r="M92" s="74"/>
      <c r="N92" s="75"/>
      <c r="O92" s="20">
        <f t="shared" si="19"/>
        <v>0</v>
      </c>
    </row>
    <row r="93" spans="1:17" ht="15" customHeight="1" x14ac:dyDescent="0.15">
      <c r="A93" s="4" t="s">
        <v>136</v>
      </c>
      <c r="B93" s="55" t="s">
        <v>143</v>
      </c>
      <c r="C93" s="55"/>
      <c r="D93" s="55"/>
      <c r="E93" s="55"/>
      <c r="F93" s="55"/>
      <c r="G93" s="55"/>
      <c r="H93" s="55"/>
      <c r="I93" s="55"/>
      <c r="J93" s="55"/>
      <c r="K93" s="7" t="s">
        <v>34</v>
      </c>
      <c r="L93" s="8">
        <v>310</v>
      </c>
      <c r="M93" s="74"/>
      <c r="N93" s="75"/>
      <c r="O93" s="20">
        <f t="shared" si="19"/>
        <v>0</v>
      </c>
    </row>
    <row r="94" spans="1:17" ht="15" customHeight="1" thickBot="1" x14ac:dyDescent="0.2">
      <c r="A94" s="4" t="s">
        <v>137</v>
      </c>
      <c r="B94" s="55" t="s">
        <v>144</v>
      </c>
      <c r="C94" s="55"/>
      <c r="D94" s="55"/>
      <c r="E94" s="55"/>
      <c r="F94" s="55"/>
      <c r="G94" s="55"/>
      <c r="H94" s="55"/>
      <c r="I94" s="55"/>
      <c r="J94" s="55"/>
      <c r="K94" s="7" t="s">
        <v>34</v>
      </c>
      <c r="L94" s="8">
        <v>45</v>
      </c>
      <c r="M94" s="74"/>
      <c r="N94" s="75"/>
      <c r="O94" s="20">
        <f t="shared" si="19"/>
        <v>0</v>
      </c>
    </row>
    <row r="95" spans="1:17" ht="15" customHeight="1" thickTop="1" thickBot="1" x14ac:dyDescent="0.2">
      <c r="A95" s="18"/>
      <c r="B95" s="27" t="s">
        <v>25</v>
      </c>
      <c r="C95" s="27"/>
      <c r="D95" s="27"/>
      <c r="E95" s="27"/>
      <c r="F95" s="27"/>
      <c r="G95" s="27"/>
      <c r="H95" s="27"/>
      <c r="I95" s="27"/>
      <c r="J95" s="27"/>
      <c r="K95" s="27"/>
      <c r="L95" s="27"/>
      <c r="M95" s="27"/>
      <c r="N95" s="27"/>
      <c r="O95" s="25">
        <f>SUM(O88:O94)</f>
        <v>0</v>
      </c>
      <c r="Q95" s="56"/>
    </row>
    <row r="96" spans="1:17" s="2" customFormat="1" ht="12" thickTop="1" x14ac:dyDescent="0.25">
      <c r="A96" s="81"/>
      <c r="B96" s="82"/>
      <c r="C96" s="81"/>
      <c r="D96" s="82"/>
      <c r="E96" s="82"/>
      <c r="F96" s="82"/>
      <c r="G96" s="82"/>
      <c r="H96" s="82"/>
      <c r="I96" s="82"/>
      <c r="J96" s="82"/>
      <c r="K96" s="82"/>
      <c r="L96" s="82"/>
      <c r="M96" s="82"/>
      <c r="N96" s="82"/>
      <c r="O96" s="82"/>
    </row>
    <row r="97" spans="1:15" s="2" customFormat="1" x14ac:dyDescent="0.25">
      <c r="A97" s="83" t="s">
        <v>20</v>
      </c>
      <c r="B97" s="84"/>
      <c r="C97" s="84"/>
      <c r="D97" s="85"/>
      <c r="E97" s="83" t="s">
        <v>7</v>
      </c>
      <c r="F97" s="85"/>
      <c r="G97" s="84" t="s">
        <v>18</v>
      </c>
      <c r="H97" s="84"/>
      <c r="I97" s="84"/>
      <c r="J97" s="84"/>
      <c r="K97" s="84"/>
      <c r="L97" s="84"/>
      <c r="M97" s="84"/>
      <c r="N97" s="84"/>
      <c r="O97" s="85"/>
    </row>
    <row r="98" spans="1:15" s="2" customFormat="1" ht="18.75" customHeight="1" x14ac:dyDescent="0.25">
      <c r="A98" s="86"/>
      <c r="B98" s="87"/>
      <c r="C98" s="87"/>
      <c r="D98" s="88"/>
      <c r="E98" s="89"/>
      <c r="F98" s="88"/>
      <c r="G98" s="90"/>
      <c r="H98" s="90"/>
      <c r="I98" s="90"/>
      <c r="J98" s="90"/>
      <c r="K98" s="90"/>
      <c r="L98" s="90"/>
      <c r="M98" s="90"/>
      <c r="N98" s="90"/>
      <c r="O98" s="91"/>
    </row>
    <row r="99" spans="1:15" s="2" customFormat="1" x14ac:dyDescent="0.25">
      <c r="A99" s="92" t="s">
        <v>21</v>
      </c>
      <c r="B99" s="93"/>
      <c r="C99" s="93"/>
      <c r="D99" s="94"/>
      <c r="E99" s="51" t="s">
        <v>7</v>
      </c>
      <c r="F99" s="52"/>
      <c r="G99" s="53" t="s">
        <v>18</v>
      </c>
      <c r="H99" s="53"/>
      <c r="I99" s="53"/>
      <c r="J99" s="53"/>
      <c r="K99" s="53"/>
      <c r="L99" s="53"/>
      <c r="M99" s="53"/>
      <c r="N99" s="53"/>
      <c r="O99" s="52"/>
    </row>
    <row r="100" spans="1:15" s="2" customFormat="1" ht="18.75" customHeight="1" x14ac:dyDescent="0.25">
      <c r="A100" s="95"/>
      <c r="B100" s="96"/>
      <c r="C100" s="96"/>
      <c r="D100" s="97"/>
      <c r="E100" s="47">
        <v>212773.89</v>
      </c>
      <c r="F100" s="48"/>
      <c r="G100" s="49" t="s">
        <v>145</v>
      </c>
      <c r="H100" s="49"/>
      <c r="I100" s="49"/>
      <c r="J100" s="49"/>
      <c r="K100" s="49"/>
      <c r="L100" s="49"/>
      <c r="M100" s="49"/>
      <c r="N100" s="49"/>
      <c r="O100" s="50"/>
    </row>
    <row r="101" spans="1:15" s="2" customFormat="1" x14ac:dyDescent="0.25">
      <c r="A101" s="92" t="s">
        <v>22</v>
      </c>
      <c r="B101" s="93"/>
      <c r="C101" s="93"/>
      <c r="D101" s="94"/>
      <c r="E101" s="51" t="s">
        <v>7</v>
      </c>
      <c r="F101" s="52"/>
      <c r="G101" s="53" t="s">
        <v>18</v>
      </c>
      <c r="H101" s="53"/>
      <c r="I101" s="53"/>
      <c r="J101" s="53"/>
      <c r="K101" s="53"/>
      <c r="L101" s="53"/>
      <c r="M101" s="53"/>
      <c r="N101" s="53"/>
      <c r="O101" s="52"/>
    </row>
    <row r="102" spans="1:15" s="2" customFormat="1" ht="18.75" customHeight="1" x14ac:dyDescent="0.25">
      <c r="A102" s="95"/>
      <c r="B102" s="96"/>
      <c r="C102" s="96"/>
      <c r="D102" s="97"/>
      <c r="E102" s="47">
        <v>968.95</v>
      </c>
      <c r="F102" s="48"/>
      <c r="G102" s="49" t="s">
        <v>26</v>
      </c>
      <c r="H102" s="49"/>
      <c r="I102" s="49"/>
      <c r="J102" s="49"/>
      <c r="K102" s="49"/>
      <c r="L102" s="49"/>
      <c r="M102" s="49"/>
      <c r="N102" s="49"/>
      <c r="O102" s="50"/>
    </row>
    <row r="103" spans="1:15" s="2" customFormat="1" ht="21.75" customHeight="1" x14ac:dyDescent="0.15">
      <c r="A103" s="98" t="s">
        <v>23</v>
      </c>
      <c r="B103" s="98"/>
      <c r="C103" s="98"/>
      <c r="D103" s="98"/>
      <c r="E103" s="98"/>
      <c r="F103" s="98"/>
      <c r="G103" s="98"/>
      <c r="H103" s="98"/>
      <c r="I103" s="98"/>
      <c r="J103" s="98"/>
      <c r="K103" s="98"/>
      <c r="L103" s="98"/>
      <c r="M103" s="98"/>
      <c r="N103" s="98"/>
      <c r="O103" s="98"/>
    </row>
    <row r="104" spans="1:15" s="2" customFormat="1" ht="21.75" customHeight="1" x14ac:dyDescent="0.15">
      <c r="A104" s="98" t="s">
        <v>24</v>
      </c>
      <c r="B104" s="98"/>
      <c r="C104" s="98"/>
      <c r="D104" s="98"/>
      <c r="E104" s="98"/>
      <c r="F104" s="98"/>
      <c r="G104" s="98"/>
      <c r="H104" s="98"/>
      <c r="I104" s="98"/>
      <c r="J104" s="98"/>
      <c r="K104" s="98"/>
      <c r="L104" s="98"/>
      <c r="M104" s="98"/>
      <c r="N104" s="98"/>
      <c r="O104" s="98"/>
    </row>
    <row r="105" spans="1:15" s="2" customFormat="1" ht="30" customHeight="1" x14ac:dyDescent="0.25">
      <c r="A105" s="73" t="s">
        <v>8</v>
      </c>
      <c r="B105" s="73"/>
      <c r="C105" s="73"/>
      <c r="D105" s="73"/>
      <c r="E105" s="73"/>
      <c r="F105" s="73"/>
      <c r="G105" s="73"/>
      <c r="H105" s="73"/>
      <c r="I105" s="73"/>
      <c r="J105" s="73"/>
      <c r="K105" s="73"/>
      <c r="L105" s="73"/>
      <c r="M105" s="73"/>
      <c r="N105" s="73"/>
      <c r="O105" s="73"/>
    </row>
    <row r="106" spans="1:15" s="2" customFormat="1" ht="18.75" customHeight="1" x14ac:dyDescent="0.25">
      <c r="A106" s="99" t="s">
        <v>9</v>
      </c>
      <c r="B106" s="99"/>
      <c r="C106" s="99"/>
      <c r="D106" s="99"/>
      <c r="E106" s="99"/>
      <c r="F106" s="99"/>
      <c r="G106" s="99"/>
      <c r="H106" s="99"/>
      <c r="I106" s="99"/>
      <c r="J106" s="99"/>
      <c r="K106" s="99"/>
      <c r="L106" s="99"/>
      <c r="M106" s="99"/>
      <c r="N106" s="99"/>
      <c r="O106" s="99"/>
    </row>
    <row r="107" spans="1:15" s="2" customFormat="1" ht="30" customHeight="1" x14ac:dyDescent="0.25">
      <c r="A107" s="100" t="s">
        <v>10</v>
      </c>
      <c r="B107" s="101" t="s">
        <v>19</v>
      </c>
      <c r="C107" s="101"/>
      <c r="D107" s="101"/>
      <c r="E107" s="101"/>
      <c r="F107" s="101"/>
      <c r="G107" s="101"/>
      <c r="H107" s="101"/>
      <c r="I107" s="101"/>
      <c r="J107" s="101"/>
      <c r="K107" s="101"/>
      <c r="L107" s="101"/>
      <c r="M107" s="101"/>
      <c r="N107" s="101"/>
      <c r="O107" s="101"/>
    </row>
    <row r="108" spans="1:15" ht="30" customHeight="1" x14ac:dyDescent="0.15">
      <c r="A108" s="100" t="s">
        <v>10</v>
      </c>
      <c r="B108" s="101" t="s">
        <v>11</v>
      </c>
      <c r="C108" s="101"/>
      <c r="D108" s="101"/>
      <c r="E108" s="101"/>
      <c r="F108" s="101"/>
      <c r="G108" s="101"/>
      <c r="H108" s="101"/>
      <c r="I108" s="101"/>
      <c r="J108" s="101"/>
      <c r="K108" s="101"/>
      <c r="L108" s="101"/>
      <c r="M108" s="101"/>
      <c r="N108" s="101"/>
      <c r="O108" s="101"/>
    </row>
    <row r="109" spans="1:15" ht="22.5" customHeight="1" x14ac:dyDescent="0.15">
      <c r="A109" s="102" t="s">
        <v>12</v>
      </c>
      <c r="B109" s="102"/>
      <c r="C109" s="103"/>
      <c r="D109" s="103"/>
      <c r="E109" s="102" t="s">
        <v>13</v>
      </c>
      <c r="F109" s="102"/>
      <c r="G109" s="102"/>
      <c r="H109" s="102"/>
      <c r="I109" s="102"/>
      <c r="J109" s="102"/>
      <c r="K109" s="102"/>
      <c r="L109" s="102"/>
      <c r="M109" s="102"/>
      <c r="N109" s="102"/>
      <c r="O109" s="102"/>
    </row>
    <row r="110" spans="1:15" x14ac:dyDescent="0.15">
      <c r="A110" s="104"/>
      <c r="B110" s="105"/>
      <c r="C110" s="104"/>
      <c r="D110" s="105"/>
      <c r="E110" s="105"/>
      <c r="F110" s="105"/>
      <c r="G110" s="105"/>
      <c r="H110" s="105"/>
      <c r="I110" s="105"/>
      <c r="J110" s="105"/>
      <c r="K110" s="105"/>
      <c r="L110" s="105"/>
      <c r="M110" s="105"/>
      <c r="N110" s="105"/>
      <c r="O110" s="105"/>
    </row>
    <row r="113" spans="2:15" x14ac:dyDescent="0.15">
      <c r="B113" s="46"/>
      <c r="C113" s="46"/>
      <c r="D113" s="46"/>
      <c r="E113" s="46"/>
      <c r="F113" s="46"/>
      <c r="G113" s="46"/>
      <c r="H113" s="46"/>
      <c r="I113" s="46"/>
      <c r="J113" s="46"/>
      <c r="K113" s="46"/>
      <c r="L113" s="46"/>
      <c r="M113" s="46"/>
      <c r="N113" s="46"/>
      <c r="O113" s="46"/>
    </row>
  </sheetData>
  <sheetProtection algorithmName="SHA-512" hashValue="BZ6/yUdUIhJvEtn6p0IUaCVbzPDYm4Z7EY4Se190vcvOruLPSjOF1rKYmaFXljkERhip3dfwWSpEQ4hYbuxDYg==" saltValue="crhubY/tvvn01UtWauPXZA==" spinCount="100000" sheet="1" objects="1" scenarios="1" formatCells="0"/>
  <mergeCells count="120">
    <mergeCell ref="B50:J50"/>
    <mergeCell ref="B113:O113"/>
    <mergeCell ref="A101:D102"/>
    <mergeCell ref="E101:F101"/>
    <mergeCell ref="G101:O101"/>
    <mergeCell ref="E102:F102"/>
    <mergeCell ref="G102:O102"/>
    <mergeCell ref="A1:B2"/>
    <mergeCell ref="A12:O12"/>
    <mergeCell ref="A5:O5"/>
    <mergeCell ref="A3:O3"/>
    <mergeCell ref="A4:O4"/>
    <mergeCell ref="B87:J87"/>
    <mergeCell ref="B88:J88"/>
    <mergeCell ref="B89:J89"/>
    <mergeCell ref="B90:J90"/>
    <mergeCell ref="B91:J91"/>
    <mergeCell ref="B92:J92"/>
    <mergeCell ref="B93:J93"/>
    <mergeCell ref="B94:J94"/>
    <mergeCell ref="B13:O13"/>
    <mergeCell ref="B14:J14"/>
    <mergeCell ref="B15:J15"/>
    <mergeCell ref="B25:J25"/>
    <mergeCell ref="B28:J28"/>
    <mergeCell ref="B29:J29"/>
    <mergeCell ref="B30:J30"/>
    <mergeCell ref="B35:J35"/>
    <mergeCell ref="B38:J38"/>
    <mergeCell ref="B39:J39"/>
    <mergeCell ref="B40:J40"/>
    <mergeCell ref="B31:J31"/>
    <mergeCell ref="B32:J32"/>
    <mergeCell ref="B33:J33"/>
    <mergeCell ref="B36:J36"/>
    <mergeCell ref="B34:J34"/>
    <mergeCell ref="B37:J37"/>
    <mergeCell ref="C1:O1"/>
    <mergeCell ref="C2:O2"/>
    <mergeCell ref="A6:O6"/>
    <mergeCell ref="A7:O7"/>
    <mergeCell ref="A8:O8"/>
    <mergeCell ref="A9:O9"/>
    <mergeCell ref="A10:O10"/>
    <mergeCell ref="A11:O11"/>
    <mergeCell ref="B27:J27"/>
    <mergeCell ref="B26:J26"/>
    <mergeCell ref="B16:J16"/>
    <mergeCell ref="B17:J17"/>
    <mergeCell ref="B18:J18"/>
    <mergeCell ref="B19:J19"/>
    <mergeCell ref="B20:J20"/>
    <mergeCell ref="B21:J21"/>
    <mergeCell ref="B22:J22"/>
    <mergeCell ref="B23:J23"/>
    <mergeCell ref="B24:J24"/>
    <mergeCell ref="B51:J51"/>
    <mergeCell ref="B52:J52"/>
    <mergeCell ref="B53:J53"/>
    <mergeCell ref="B108:O108"/>
    <mergeCell ref="A109:B109"/>
    <mergeCell ref="E109:O109"/>
    <mergeCell ref="A105:O105"/>
    <mergeCell ref="A103:O103"/>
    <mergeCell ref="A104:O104"/>
    <mergeCell ref="E99:F99"/>
    <mergeCell ref="E100:F100"/>
    <mergeCell ref="G99:O99"/>
    <mergeCell ref="G100:O100"/>
    <mergeCell ref="A106:O106"/>
    <mergeCell ref="A99:D100"/>
    <mergeCell ref="B107:O107"/>
    <mergeCell ref="B74:O74"/>
    <mergeCell ref="B75:J75"/>
    <mergeCell ref="E98:F98"/>
    <mergeCell ref="E97:F97"/>
    <mergeCell ref="G97:O97"/>
    <mergeCell ref="G98:O98"/>
    <mergeCell ref="B62:J62"/>
    <mergeCell ref="A97:D98"/>
    <mergeCell ref="B41:J41"/>
    <mergeCell ref="B42:J42"/>
    <mergeCell ref="B44:O44"/>
    <mergeCell ref="B45:J45"/>
    <mergeCell ref="B46:J46"/>
    <mergeCell ref="B47:J47"/>
    <mergeCell ref="B48:J48"/>
    <mergeCell ref="B49:J49"/>
    <mergeCell ref="B43:N43"/>
    <mergeCell ref="B63:J63"/>
    <mergeCell ref="B54:J54"/>
    <mergeCell ref="B55:J55"/>
    <mergeCell ref="B64:J64"/>
    <mergeCell ref="B56:J56"/>
    <mergeCell ref="B57:J57"/>
    <mergeCell ref="B58:J58"/>
    <mergeCell ref="B59:J59"/>
    <mergeCell ref="B60:J60"/>
    <mergeCell ref="B61:J61"/>
    <mergeCell ref="B70:J70"/>
    <mergeCell ref="B65:J65"/>
    <mergeCell ref="B66:J66"/>
    <mergeCell ref="B67:J67"/>
    <mergeCell ref="B68:J68"/>
    <mergeCell ref="B69:J69"/>
    <mergeCell ref="B71:J71"/>
    <mergeCell ref="B72:J72"/>
    <mergeCell ref="B73:N73"/>
    <mergeCell ref="B95:N95"/>
    <mergeCell ref="B86:O86"/>
    <mergeCell ref="B76:J76"/>
    <mergeCell ref="B77:J77"/>
    <mergeCell ref="B78:J78"/>
    <mergeCell ref="B79:J79"/>
    <mergeCell ref="B80:J80"/>
    <mergeCell ref="B81:J81"/>
    <mergeCell ref="B82:J82"/>
    <mergeCell ref="B83:J83"/>
    <mergeCell ref="B84:J84"/>
    <mergeCell ref="B85:N85"/>
  </mergeCells>
  <printOptions horizontalCentered="1"/>
  <pageMargins left="0.19685039370078741" right="0.19685039370078741" top="0.19685039370078741" bottom="0.39370078740157483" header="0" footer="0.19685039370078741"/>
  <pageSetup paperSize="8" scale="42" orientation="portrait" r:id="rId1"/>
  <headerFooter>
    <oddFooter>&amp;L&amp;A&amp;CPag. &amp;P di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All C - Offerta Economica</vt:lpstr>
      <vt:lpstr>'All C - Offerta Economica'!Area_stampa</vt:lpstr>
      <vt:lpstr>'All C - Offerta Economica'!Titoli_stampa</vt:lpstr>
    </vt:vector>
  </TitlesOfParts>
  <Company>IgeaSpA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Tocco, Giaime</dc:creator>
  <cp:lastModifiedBy>Cogoni, Nicola</cp:lastModifiedBy>
  <cp:lastPrinted>2023-02-24T12:00:44Z</cp:lastPrinted>
  <dcterms:created xsi:type="dcterms:W3CDTF">2022-03-16T09:36:15Z</dcterms:created>
  <dcterms:modified xsi:type="dcterms:W3CDTF">2023-04-07T11:25:06Z</dcterms:modified>
</cp:coreProperties>
</file>